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90" windowWidth="28035" windowHeight="12555"/>
  </bookViews>
  <sheets>
    <sheet name="席次表" sheetId="2" r:id="rId1"/>
    <sheet name="基本情報" sheetId="4" r:id="rId2"/>
    <sheet name="名簿" sheetId="3" r:id="rId3"/>
    <sheet name="Sheet1" sheetId="1" r:id="rId4"/>
  </sheets>
  <definedNames>
    <definedName name="_xlnm.Print_Area" localSheetId="0">席次表!$D$4:$BP$49</definedName>
  </definedNames>
  <calcPr calcId="145621"/>
</workbook>
</file>

<file path=xl/calcChain.xml><?xml version="1.0" encoding="utf-8"?>
<calcChain xmlns="http://schemas.openxmlformats.org/spreadsheetml/2006/main">
  <c r="F160" i="1" l="1"/>
  <c r="E160" i="1"/>
  <c r="C160" i="1"/>
  <c r="B160" i="1"/>
  <c r="E159" i="1"/>
  <c r="B159" i="1"/>
  <c r="F158" i="1"/>
  <c r="E158" i="1"/>
  <c r="C158" i="1"/>
  <c r="B158" i="1"/>
  <c r="E157" i="1"/>
  <c r="B157" i="1"/>
  <c r="F156" i="1"/>
  <c r="E156" i="1"/>
  <c r="D156" i="1"/>
  <c r="C156" i="1"/>
  <c r="B156" i="1"/>
  <c r="E155" i="1"/>
  <c r="B155" i="1"/>
  <c r="F154" i="1"/>
  <c r="E154" i="1"/>
  <c r="C154" i="1"/>
  <c r="B154" i="1"/>
  <c r="E153" i="1"/>
  <c r="B153" i="1"/>
  <c r="F150" i="1"/>
  <c r="E150" i="1"/>
  <c r="C150" i="1"/>
  <c r="B150" i="1"/>
  <c r="E149" i="1"/>
  <c r="B149" i="1"/>
  <c r="F148" i="1"/>
  <c r="E148" i="1"/>
  <c r="C148" i="1"/>
  <c r="B148" i="1"/>
  <c r="E147" i="1"/>
  <c r="B147" i="1"/>
  <c r="F146" i="1"/>
  <c r="E146" i="1"/>
  <c r="D146" i="1"/>
  <c r="C146" i="1"/>
  <c r="B146" i="1"/>
  <c r="E145" i="1"/>
  <c r="B145" i="1"/>
  <c r="F144" i="1"/>
  <c r="E144" i="1"/>
  <c r="C144" i="1"/>
  <c r="B144" i="1"/>
  <c r="E143" i="1"/>
  <c r="B143" i="1"/>
  <c r="F140" i="1"/>
  <c r="E140" i="1"/>
  <c r="C140" i="1"/>
  <c r="B140" i="1"/>
  <c r="E139" i="1"/>
  <c r="B139" i="1"/>
  <c r="F138" i="1"/>
  <c r="E138" i="1"/>
  <c r="C138" i="1"/>
  <c r="B138" i="1"/>
  <c r="E137" i="1"/>
  <c r="B137" i="1"/>
  <c r="F136" i="1"/>
  <c r="E136" i="1"/>
  <c r="D136" i="1"/>
  <c r="C136" i="1"/>
  <c r="B136" i="1"/>
  <c r="E135" i="1"/>
  <c r="B135" i="1"/>
  <c r="F134" i="1"/>
  <c r="E134" i="1"/>
  <c r="C134" i="1"/>
  <c r="B134" i="1"/>
  <c r="E133" i="1"/>
  <c r="B133" i="1"/>
  <c r="F130" i="1"/>
  <c r="E130" i="1"/>
  <c r="C130" i="1"/>
  <c r="B130" i="1"/>
  <c r="E129" i="1"/>
  <c r="B129" i="1"/>
  <c r="F128" i="1"/>
  <c r="E128" i="1"/>
  <c r="C128" i="1"/>
  <c r="B128" i="1"/>
  <c r="E127" i="1"/>
  <c r="B127" i="1"/>
  <c r="F126" i="1"/>
  <c r="E126" i="1"/>
  <c r="D126" i="1"/>
  <c r="C126" i="1"/>
  <c r="B126" i="1"/>
  <c r="E125" i="1"/>
  <c r="B125" i="1"/>
  <c r="F124" i="1"/>
  <c r="E124" i="1"/>
  <c r="C124" i="1"/>
  <c r="B124" i="1"/>
  <c r="E123" i="1"/>
  <c r="B123" i="1"/>
  <c r="F120" i="1"/>
  <c r="E120" i="1"/>
  <c r="C120" i="1"/>
  <c r="B120" i="1"/>
  <c r="E119" i="1"/>
  <c r="B119" i="1"/>
  <c r="F118" i="1"/>
  <c r="E118" i="1"/>
  <c r="C118" i="1"/>
  <c r="B118" i="1"/>
  <c r="E117" i="1"/>
  <c r="B117" i="1"/>
  <c r="F116" i="1"/>
  <c r="E116" i="1"/>
  <c r="D116" i="1"/>
  <c r="C116" i="1"/>
  <c r="B116" i="1"/>
  <c r="E115" i="1"/>
  <c r="B115" i="1"/>
  <c r="F114" i="1"/>
  <c r="E114" i="1"/>
  <c r="C114" i="1"/>
  <c r="B114" i="1"/>
  <c r="E113" i="1"/>
  <c r="B113" i="1"/>
  <c r="F110" i="1"/>
  <c r="E110" i="1"/>
  <c r="C110" i="1"/>
  <c r="B110" i="1"/>
  <c r="E109" i="1"/>
  <c r="B109" i="1"/>
  <c r="F108" i="1"/>
  <c r="E108" i="1"/>
  <c r="C108" i="1"/>
  <c r="B108" i="1"/>
  <c r="E107" i="1"/>
  <c r="B107" i="1"/>
  <c r="F106" i="1"/>
  <c r="E106" i="1"/>
  <c r="D106" i="1"/>
  <c r="C106" i="1"/>
  <c r="B106" i="1"/>
  <c r="E105" i="1"/>
  <c r="B105" i="1"/>
  <c r="F104" i="1"/>
  <c r="E104" i="1"/>
  <c r="C104" i="1"/>
  <c r="B104" i="1"/>
  <c r="E103" i="1"/>
  <c r="B103" i="1"/>
  <c r="F100" i="1"/>
  <c r="E100" i="1"/>
  <c r="C100" i="1"/>
  <c r="B100" i="1"/>
  <c r="E99" i="1"/>
  <c r="B99" i="1"/>
  <c r="F98" i="1"/>
  <c r="E98" i="1"/>
  <c r="C98" i="1"/>
  <c r="B98" i="1"/>
  <c r="E97" i="1"/>
  <c r="B97" i="1"/>
  <c r="F96" i="1"/>
  <c r="E96" i="1"/>
  <c r="D96" i="1"/>
  <c r="C96" i="1"/>
  <c r="B96" i="1"/>
  <c r="E95" i="1"/>
  <c r="B95" i="1"/>
  <c r="F94" i="1"/>
  <c r="E94" i="1"/>
  <c r="C94" i="1"/>
  <c r="B94" i="1"/>
  <c r="E93" i="1"/>
  <c r="B93" i="1"/>
  <c r="F90" i="1"/>
  <c r="E90" i="1"/>
  <c r="C90" i="1"/>
  <c r="B90" i="1"/>
  <c r="E89" i="1"/>
  <c r="B89" i="1"/>
  <c r="F88" i="1"/>
  <c r="E88" i="1"/>
  <c r="C88" i="1"/>
  <c r="B88" i="1"/>
  <c r="E87" i="1"/>
  <c r="B87" i="1"/>
  <c r="F86" i="1"/>
  <c r="E86" i="1"/>
  <c r="D86" i="1"/>
  <c r="C86" i="1"/>
  <c r="B86" i="1"/>
  <c r="E85" i="1"/>
  <c r="B85" i="1"/>
  <c r="F84" i="1"/>
  <c r="E84" i="1"/>
  <c r="C84" i="1"/>
  <c r="B84" i="1"/>
  <c r="E83" i="1"/>
  <c r="B83" i="1"/>
  <c r="F80" i="1"/>
  <c r="E80" i="1"/>
  <c r="C80" i="1"/>
  <c r="B80" i="1"/>
  <c r="E79" i="1"/>
  <c r="B79" i="1"/>
  <c r="F78" i="1"/>
  <c r="E78" i="1"/>
  <c r="C78" i="1"/>
  <c r="B78" i="1"/>
  <c r="E77" i="1"/>
  <c r="B77" i="1"/>
  <c r="F76" i="1"/>
  <c r="E76" i="1"/>
  <c r="D76" i="1"/>
  <c r="C76" i="1"/>
  <c r="B76" i="1"/>
  <c r="E75" i="1"/>
  <c r="B75" i="1"/>
  <c r="F74" i="1"/>
  <c r="E74" i="1"/>
  <c r="C74" i="1"/>
  <c r="B74" i="1"/>
  <c r="E73" i="1"/>
  <c r="B73" i="1"/>
  <c r="F70" i="1"/>
  <c r="E70" i="1"/>
  <c r="C70" i="1"/>
  <c r="B70" i="1"/>
  <c r="E69" i="1"/>
  <c r="B69" i="1"/>
  <c r="F68" i="1"/>
  <c r="E68" i="1"/>
  <c r="C68" i="1"/>
  <c r="B68" i="1"/>
  <c r="E67" i="1"/>
  <c r="B67" i="1"/>
  <c r="F66" i="1"/>
  <c r="E66" i="1"/>
  <c r="D66" i="1"/>
  <c r="C66" i="1"/>
  <c r="B66" i="1"/>
  <c r="E65" i="1"/>
  <c r="B65" i="1"/>
  <c r="F64" i="1"/>
  <c r="E64" i="1"/>
  <c r="C64" i="1"/>
  <c r="B64" i="1"/>
  <c r="E63" i="1"/>
  <c r="B63" i="1"/>
  <c r="F60" i="1"/>
  <c r="E60" i="1"/>
  <c r="C60" i="1"/>
  <c r="B60" i="1"/>
  <c r="E59" i="1"/>
  <c r="B59" i="1"/>
  <c r="F58" i="1"/>
  <c r="E58" i="1"/>
  <c r="C58" i="1"/>
  <c r="B58" i="1"/>
  <c r="E57" i="1"/>
  <c r="B57" i="1"/>
  <c r="F56" i="1"/>
  <c r="E56" i="1"/>
  <c r="D56" i="1"/>
  <c r="C56" i="1"/>
  <c r="B56" i="1"/>
  <c r="E55" i="1"/>
  <c r="B55" i="1"/>
  <c r="F54" i="1"/>
  <c r="E54" i="1"/>
  <c r="C54" i="1"/>
  <c r="B54" i="1"/>
  <c r="E53" i="1"/>
  <c r="B53" i="1"/>
  <c r="F50" i="1"/>
  <c r="E50" i="1"/>
  <c r="C50" i="1"/>
  <c r="B50" i="1"/>
  <c r="E49" i="1"/>
  <c r="B49" i="1"/>
  <c r="F48" i="1"/>
  <c r="E48" i="1"/>
  <c r="C48" i="1"/>
  <c r="B48" i="1"/>
  <c r="E47" i="1"/>
  <c r="B47" i="1"/>
  <c r="F46" i="1"/>
  <c r="E46" i="1"/>
  <c r="D46" i="1"/>
  <c r="C46" i="1"/>
  <c r="B46" i="1"/>
  <c r="E45" i="1"/>
  <c r="B45" i="1"/>
  <c r="F44" i="1"/>
  <c r="E44" i="1"/>
  <c r="C44" i="1"/>
  <c r="B44" i="1"/>
  <c r="E43" i="1"/>
  <c r="B43" i="1"/>
  <c r="F40" i="1"/>
  <c r="E40" i="1"/>
  <c r="C40" i="1"/>
  <c r="B40" i="1"/>
  <c r="E39" i="1"/>
  <c r="B39" i="1"/>
  <c r="F38" i="1"/>
  <c r="E38" i="1"/>
  <c r="C38" i="1"/>
  <c r="B38" i="1"/>
  <c r="E37" i="1"/>
  <c r="B37" i="1"/>
  <c r="F36" i="1"/>
  <c r="E36" i="1"/>
  <c r="D36" i="1"/>
  <c r="C36" i="1"/>
  <c r="B36" i="1"/>
  <c r="E35" i="1"/>
  <c r="B35" i="1"/>
  <c r="F34" i="1"/>
  <c r="E34" i="1"/>
  <c r="C34" i="1"/>
  <c r="B34" i="1"/>
  <c r="E33" i="1"/>
  <c r="B33" i="1"/>
  <c r="F30" i="1"/>
  <c r="E30" i="1"/>
  <c r="C30" i="1"/>
  <c r="B30" i="1"/>
  <c r="E29" i="1"/>
  <c r="B29" i="1"/>
  <c r="F28" i="1"/>
  <c r="E28" i="1"/>
  <c r="C28" i="1"/>
  <c r="B28" i="1"/>
  <c r="E27" i="1"/>
  <c r="B27" i="1"/>
  <c r="F26" i="1"/>
  <c r="E26" i="1"/>
  <c r="D26" i="1"/>
  <c r="C26" i="1"/>
  <c r="B26" i="1"/>
  <c r="E25" i="1"/>
  <c r="B25" i="1"/>
  <c r="F24" i="1"/>
  <c r="E24" i="1"/>
  <c r="C24" i="1"/>
  <c r="B24" i="1"/>
  <c r="E23" i="1"/>
  <c r="B23" i="1"/>
  <c r="F20" i="1"/>
  <c r="E20" i="1"/>
  <c r="C20" i="1"/>
  <c r="B20" i="1"/>
  <c r="E19" i="1"/>
  <c r="B19" i="1"/>
  <c r="F18" i="1"/>
  <c r="E18" i="1"/>
  <c r="C18" i="1"/>
  <c r="B18" i="1"/>
  <c r="E17" i="1"/>
  <c r="B17" i="1"/>
  <c r="F16" i="1"/>
  <c r="E16" i="1"/>
  <c r="D16" i="1"/>
  <c r="C16" i="1"/>
  <c r="B16" i="1"/>
  <c r="E15" i="1"/>
  <c r="B15" i="1"/>
  <c r="F14" i="1"/>
  <c r="E14" i="1"/>
  <c r="C14" i="1"/>
  <c r="B14" i="1"/>
  <c r="E13" i="1"/>
  <c r="B13" i="1"/>
  <c r="C8" i="1"/>
  <c r="C6" i="1"/>
  <c r="C10" i="1"/>
  <c r="F10" i="1"/>
  <c r="E10" i="1"/>
  <c r="E9" i="1"/>
  <c r="F8" i="1"/>
  <c r="E8" i="1"/>
  <c r="E7" i="1"/>
  <c r="F6" i="1"/>
  <c r="E6" i="1"/>
  <c r="E5" i="1"/>
  <c r="F4" i="1"/>
  <c r="E4" i="1"/>
  <c r="E3" i="1"/>
  <c r="B10" i="1"/>
  <c r="B9" i="1"/>
  <c r="B8" i="1"/>
  <c r="B7" i="1"/>
  <c r="B6" i="1"/>
  <c r="B5" i="1"/>
  <c r="C4" i="1"/>
  <c r="B4" i="1"/>
  <c r="B3" i="1"/>
  <c r="D6" i="1" l="1"/>
  <c r="F200" i="1"/>
  <c r="E200" i="1"/>
  <c r="C200" i="1"/>
  <c r="B200" i="1"/>
  <c r="E199" i="1"/>
  <c r="B199" i="1"/>
  <c r="F198" i="1"/>
  <c r="E198" i="1"/>
  <c r="C198" i="1"/>
  <c r="B198" i="1"/>
  <c r="E197" i="1"/>
  <c r="B197" i="1"/>
  <c r="F196" i="1"/>
  <c r="E196" i="1"/>
  <c r="D196" i="1"/>
  <c r="C196" i="1"/>
  <c r="B196" i="1"/>
  <c r="E195" i="1"/>
  <c r="B195" i="1"/>
  <c r="F194" i="1"/>
  <c r="E194" i="1"/>
  <c r="C194" i="1"/>
  <c r="B194" i="1"/>
  <c r="E193" i="1"/>
  <c r="B193" i="1"/>
  <c r="F190" i="1"/>
  <c r="E190" i="1"/>
  <c r="C190" i="1"/>
  <c r="B190" i="1"/>
  <c r="E189" i="1"/>
  <c r="B189" i="1"/>
  <c r="F188" i="1"/>
  <c r="E188" i="1"/>
  <c r="C188" i="1"/>
  <c r="B188" i="1"/>
  <c r="E187" i="1"/>
  <c r="B187" i="1"/>
  <c r="F186" i="1"/>
  <c r="E186" i="1"/>
  <c r="D186" i="1"/>
  <c r="C186" i="1"/>
  <c r="B186" i="1"/>
  <c r="E185" i="1"/>
  <c r="B185" i="1"/>
  <c r="F184" i="1"/>
  <c r="E184" i="1"/>
  <c r="C184" i="1"/>
  <c r="B184" i="1"/>
  <c r="E183" i="1"/>
  <c r="B183" i="1"/>
</calcChain>
</file>

<file path=xl/sharedStrings.xml><?xml version="1.0" encoding="utf-8"?>
<sst xmlns="http://schemas.openxmlformats.org/spreadsheetml/2006/main" count="504" uniqueCount="72">
  <si>
    <t>様</t>
    <rPh sb="0" eb="1">
      <t>サマ</t>
    </rPh>
    <phoneticPr fontId="1"/>
  </si>
  <si>
    <t>株式会社１</t>
    <rPh sb="0" eb="2">
      <t>カブシキ</t>
    </rPh>
    <rPh sb="2" eb="4">
      <t>カイシャ</t>
    </rPh>
    <phoneticPr fontId="1"/>
  </si>
  <si>
    <t>株式会社２</t>
    <rPh sb="0" eb="2">
      <t>カブシキ</t>
    </rPh>
    <rPh sb="2" eb="4">
      <t>カイシャ</t>
    </rPh>
    <phoneticPr fontId="1"/>
  </si>
  <si>
    <t>株式会社３</t>
    <rPh sb="0" eb="2">
      <t>カブシキ</t>
    </rPh>
    <rPh sb="2" eb="4">
      <t>カイシャ</t>
    </rPh>
    <phoneticPr fontId="1"/>
  </si>
  <si>
    <t>株式会社４</t>
    <rPh sb="0" eb="2">
      <t>カブシキ</t>
    </rPh>
    <rPh sb="2" eb="4">
      <t>カイシャ</t>
    </rPh>
    <phoneticPr fontId="1"/>
  </si>
  <si>
    <t>株式会社５</t>
    <rPh sb="0" eb="2">
      <t>カブシキ</t>
    </rPh>
    <rPh sb="2" eb="4">
      <t>カイシャ</t>
    </rPh>
    <phoneticPr fontId="1"/>
  </si>
  <si>
    <t>株式会社６</t>
    <rPh sb="0" eb="2">
      <t>カブシキ</t>
    </rPh>
    <rPh sb="2" eb="4">
      <t>カイシャ</t>
    </rPh>
    <phoneticPr fontId="1"/>
  </si>
  <si>
    <t>株式会社７</t>
    <rPh sb="0" eb="2">
      <t>カブシキ</t>
    </rPh>
    <rPh sb="2" eb="4">
      <t>カイシャ</t>
    </rPh>
    <phoneticPr fontId="1"/>
  </si>
  <si>
    <t>株式会社８</t>
    <rPh sb="0" eb="2">
      <t>カブシキ</t>
    </rPh>
    <rPh sb="2" eb="4">
      <t>カイシャ</t>
    </rPh>
    <phoneticPr fontId="1"/>
  </si>
  <si>
    <t>代表取締役１</t>
  </si>
  <si>
    <t>代表取締役３</t>
  </si>
  <si>
    <t>代表取締役４</t>
  </si>
  <si>
    <t>代表取締役５</t>
  </si>
  <si>
    <t>代表取締役６</t>
  </si>
  <si>
    <t>代表取締役７</t>
  </si>
  <si>
    <t>代表取締役８</t>
  </si>
  <si>
    <t>テーブル名</t>
    <rPh sb="4" eb="5">
      <t>メイ</t>
    </rPh>
    <phoneticPr fontId="1"/>
  </si>
  <si>
    <t>肩書き１</t>
    <rPh sb="0" eb="2">
      <t>カタガ</t>
    </rPh>
    <phoneticPr fontId="1"/>
  </si>
  <si>
    <t>肩書き２</t>
    <rPh sb="0" eb="2">
      <t>カタガ</t>
    </rPh>
    <phoneticPr fontId="1"/>
  </si>
  <si>
    <t>氏名</t>
    <rPh sb="0" eb="2">
      <t>シメイ</t>
    </rPh>
    <phoneticPr fontId="1"/>
  </si>
  <si>
    <t>敬称</t>
    <rPh sb="0" eb="2">
      <t>ケイショウ</t>
    </rPh>
    <phoneticPr fontId="1"/>
  </si>
  <si>
    <t>新郎友人</t>
    <rPh sb="0" eb="2">
      <t>シンロウ</t>
    </rPh>
    <rPh sb="2" eb="4">
      <t>ユウジン</t>
    </rPh>
    <phoneticPr fontId="1"/>
  </si>
  <si>
    <t>山田花子１</t>
    <rPh sb="0" eb="2">
      <t>ヤマダ</t>
    </rPh>
    <rPh sb="2" eb="4">
      <t>ハナコ</t>
    </rPh>
    <phoneticPr fontId="1"/>
  </si>
  <si>
    <t>山田花子２</t>
    <rPh sb="0" eb="2">
      <t>ヤマダ</t>
    </rPh>
    <rPh sb="2" eb="4">
      <t>ハナコ</t>
    </rPh>
    <phoneticPr fontId="1"/>
  </si>
  <si>
    <t>山田花子３</t>
    <rPh sb="0" eb="2">
      <t>ヤマダ</t>
    </rPh>
    <rPh sb="2" eb="4">
      <t>ハナコ</t>
    </rPh>
    <phoneticPr fontId="1"/>
  </si>
  <si>
    <t>山田花子４</t>
    <rPh sb="0" eb="2">
      <t>ヤマダ</t>
    </rPh>
    <rPh sb="2" eb="4">
      <t>ハナコ</t>
    </rPh>
    <phoneticPr fontId="1"/>
  </si>
  <si>
    <t>山田花子５</t>
    <rPh sb="0" eb="2">
      <t>ヤマダ</t>
    </rPh>
    <rPh sb="2" eb="4">
      <t>ハナコ</t>
    </rPh>
    <phoneticPr fontId="1"/>
  </si>
  <si>
    <t>山田花子６</t>
    <rPh sb="0" eb="2">
      <t>ヤマダ</t>
    </rPh>
    <rPh sb="2" eb="4">
      <t>ハナコ</t>
    </rPh>
    <phoneticPr fontId="1"/>
  </si>
  <si>
    <t>山田花子７</t>
    <rPh sb="0" eb="2">
      <t>ヤマダ</t>
    </rPh>
    <rPh sb="2" eb="4">
      <t>ハナコ</t>
    </rPh>
    <phoneticPr fontId="1"/>
  </si>
  <si>
    <t>山田花子８</t>
    <rPh sb="0" eb="2">
      <t>ヤマダ</t>
    </rPh>
    <rPh sb="2" eb="4">
      <t>ハナコ</t>
    </rPh>
    <phoneticPr fontId="1"/>
  </si>
  <si>
    <t>新郎名</t>
    <rPh sb="0" eb="2">
      <t>シンロウ</t>
    </rPh>
    <rPh sb="2" eb="3">
      <t>メイ</t>
    </rPh>
    <phoneticPr fontId="1"/>
  </si>
  <si>
    <t>新婦名</t>
    <rPh sb="0" eb="2">
      <t>シンプ</t>
    </rPh>
    <rPh sb="2" eb="3">
      <t>メイ</t>
    </rPh>
    <phoneticPr fontId="1"/>
  </si>
  <si>
    <t>山田</t>
    <rPh sb="0" eb="2">
      <t>ヤマダ</t>
    </rPh>
    <phoneticPr fontId="1"/>
  </si>
  <si>
    <t>田中</t>
    <rPh sb="0" eb="2">
      <t>タナカ</t>
    </rPh>
    <phoneticPr fontId="1"/>
  </si>
  <si>
    <t>太郎</t>
    <rPh sb="0" eb="2">
      <t>タロウ</t>
    </rPh>
    <phoneticPr fontId="1"/>
  </si>
  <si>
    <t>花子</t>
    <rPh sb="0" eb="2">
      <t>ハナコ</t>
    </rPh>
    <phoneticPr fontId="1"/>
  </si>
  <si>
    <t>新郎家名</t>
    <rPh sb="0" eb="2">
      <t>シンロウ</t>
    </rPh>
    <rPh sb="2" eb="4">
      <t>カメイ</t>
    </rPh>
    <phoneticPr fontId="1"/>
  </si>
  <si>
    <t>新婦家名</t>
    <rPh sb="0" eb="2">
      <t>シンプ</t>
    </rPh>
    <rPh sb="2" eb="4">
      <t>カメイ</t>
    </rPh>
    <phoneticPr fontId="1"/>
  </si>
  <si>
    <t>寿3</t>
    <rPh sb="0" eb="1">
      <t>コトブキ</t>
    </rPh>
    <phoneticPr fontId="1"/>
  </si>
  <si>
    <t>寿4</t>
    <rPh sb="0" eb="1">
      <t>コトブキ</t>
    </rPh>
    <phoneticPr fontId="1"/>
  </si>
  <si>
    <t>寿5</t>
    <rPh sb="0" eb="1">
      <t>コトブキ</t>
    </rPh>
    <phoneticPr fontId="1"/>
  </si>
  <si>
    <t>寿6</t>
    <rPh sb="0" eb="1">
      <t>コトブキ</t>
    </rPh>
    <phoneticPr fontId="1"/>
  </si>
  <si>
    <t>寿7</t>
    <rPh sb="0" eb="1">
      <t>コトブキ</t>
    </rPh>
    <phoneticPr fontId="1"/>
  </si>
  <si>
    <t>寿8</t>
    <rPh sb="0" eb="1">
      <t>コトブキ</t>
    </rPh>
    <phoneticPr fontId="1"/>
  </si>
  <si>
    <t>寿9</t>
    <rPh sb="0" eb="1">
      <t>コトブキ</t>
    </rPh>
    <phoneticPr fontId="1"/>
  </si>
  <si>
    <t>寿10</t>
    <rPh sb="0" eb="1">
      <t>コトブキ</t>
    </rPh>
    <phoneticPr fontId="1"/>
  </si>
  <si>
    <t>寿11</t>
    <rPh sb="0" eb="1">
      <t>コトブキ</t>
    </rPh>
    <phoneticPr fontId="1"/>
  </si>
  <si>
    <t>寿12</t>
    <rPh sb="0" eb="1">
      <t>コトブキ</t>
    </rPh>
    <phoneticPr fontId="1"/>
  </si>
  <si>
    <t>寿13</t>
    <rPh sb="0" eb="1">
      <t>コトブキ</t>
    </rPh>
    <phoneticPr fontId="1"/>
  </si>
  <si>
    <t>寿14</t>
    <rPh sb="0" eb="1">
      <t>コトブキ</t>
    </rPh>
    <phoneticPr fontId="1"/>
  </si>
  <si>
    <t>寿15</t>
    <rPh sb="0" eb="1">
      <t>コトブキ</t>
    </rPh>
    <phoneticPr fontId="1"/>
  </si>
  <si>
    <t>寿16</t>
    <rPh sb="0" eb="1">
      <t>コトブキ</t>
    </rPh>
    <phoneticPr fontId="1"/>
  </si>
  <si>
    <t>営業部長</t>
    <rPh sb="0" eb="2">
      <t>エイギョウ</t>
    </rPh>
    <rPh sb="2" eb="4">
      <t>ブチョウ</t>
    </rPh>
    <phoneticPr fontId="1"/>
  </si>
  <si>
    <t>山田太郎3</t>
    <rPh sb="0" eb="2">
      <t>ヤマダ</t>
    </rPh>
    <rPh sb="2" eb="4">
      <t>タロウ</t>
    </rPh>
    <phoneticPr fontId="1"/>
  </si>
  <si>
    <t>山田太郎4</t>
    <rPh sb="0" eb="2">
      <t>ヤマダ</t>
    </rPh>
    <rPh sb="2" eb="4">
      <t>タロウ</t>
    </rPh>
    <phoneticPr fontId="1"/>
  </si>
  <si>
    <t>山田太郎5</t>
    <rPh sb="0" eb="2">
      <t>ヤマダ</t>
    </rPh>
    <rPh sb="2" eb="4">
      <t>タロウ</t>
    </rPh>
    <phoneticPr fontId="1"/>
  </si>
  <si>
    <t>山田太郎6</t>
    <rPh sb="0" eb="2">
      <t>ヤマダ</t>
    </rPh>
    <rPh sb="2" eb="4">
      <t>タロウ</t>
    </rPh>
    <phoneticPr fontId="1"/>
  </si>
  <si>
    <t>山田太郎7</t>
    <rPh sb="0" eb="2">
      <t>ヤマダ</t>
    </rPh>
    <rPh sb="2" eb="4">
      <t>タロウ</t>
    </rPh>
    <phoneticPr fontId="1"/>
  </si>
  <si>
    <t>山田太郎8</t>
    <rPh sb="0" eb="2">
      <t>ヤマダ</t>
    </rPh>
    <rPh sb="2" eb="4">
      <t>タロウ</t>
    </rPh>
    <phoneticPr fontId="1"/>
  </si>
  <si>
    <t>新郎友人8</t>
    <rPh sb="0" eb="2">
      <t>シンロウ</t>
    </rPh>
    <rPh sb="2" eb="4">
      <t>ユウジン</t>
    </rPh>
    <phoneticPr fontId="1"/>
  </si>
  <si>
    <t>坂田花子１</t>
    <rPh sb="0" eb="2">
      <t>サカタ</t>
    </rPh>
    <rPh sb="2" eb="4">
      <t>ハナコ</t>
    </rPh>
    <phoneticPr fontId="1"/>
  </si>
  <si>
    <t>両家結婚祝賀会</t>
    <rPh sb="0" eb="2">
      <t>リョウケ</t>
    </rPh>
    <rPh sb="2" eb="4">
      <t>ケッコン</t>
    </rPh>
    <rPh sb="4" eb="7">
      <t>シュクガカイ</t>
    </rPh>
    <phoneticPr fontId="1"/>
  </si>
  <si>
    <t>日時</t>
    <rPh sb="0" eb="2">
      <t>ニチジ</t>
    </rPh>
    <phoneticPr fontId="1"/>
  </si>
  <si>
    <t>場所</t>
    <rPh sb="0" eb="2">
      <t>バショ</t>
    </rPh>
    <phoneticPr fontId="1"/>
  </si>
  <si>
    <t>〇〇ホテルにて</t>
    <phoneticPr fontId="1"/>
  </si>
  <si>
    <t>福</t>
    <rPh sb="0" eb="1">
      <t>フク</t>
    </rPh>
    <phoneticPr fontId="1"/>
  </si>
  <si>
    <t>禄</t>
    <rPh sb="0" eb="1">
      <t>ロク</t>
    </rPh>
    <phoneticPr fontId="1"/>
  </si>
  <si>
    <t>山田太郎</t>
    <rPh sb="0" eb="2">
      <t>ヤマダ</t>
    </rPh>
    <rPh sb="2" eb="4">
      <t>タロウ</t>
    </rPh>
    <phoneticPr fontId="1"/>
  </si>
  <si>
    <t>新郎</t>
    <rPh sb="0" eb="2">
      <t>シンロウ</t>
    </rPh>
    <phoneticPr fontId="1"/>
  </si>
  <si>
    <t>新婦</t>
    <rPh sb="0" eb="2">
      <t>シンプ</t>
    </rPh>
    <phoneticPr fontId="1"/>
  </si>
  <si>
    <t>ちゃん</t>
    <phoneticPr fontId="1"/>
  </si>
  <si>
    <t>ご芳名お席順に失礼な点がございましたら慶事に免じご寛容の程お願い申し上げます。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</si>
</sst>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明朝"/>
      <family val="1"/>
      <charset val="128"/>
    </font>
    <font>
      <sz val="8"/>
      <color theme="1"/>
      <name val="ＭＳ 明朝"/>
      <family val="1"/>
      <charset val="128"/>
    </font>
    <font>
      <sz val="14"/>
      <color theme="1"/>
      <name val="ＭＳ 明朝"/>
      <family val="1"/>
      <charset val="128"/>
    </font>
    <font>
      <sz val="9"/>
      <color theme="1"/>
      <name val="ＭＳ 明朝"/>
      <family val="1"/>
      <charset val="128"/>
    </font>
    <font>
      <sz val="11"/>
      <color theme="1"/>
      <name val="ＭＳ Ｐ明朝"/>
      <family val="1"/>
      <charset val="128"/>
    </font>
    <font>
      <sz val="14"/>
      <color theme="1"/>
      <name val="ＭＳ Ｐ明朝"/>
      <family val="1"/>
      <charset val="128"/>
    </font>
    <font>
      <sz val="6"/>
      <color theme="1"/>
      <name val="ＭＳ Ｐゴシック"/>
      <family val="2"/>
      <charset val="128"/>
      <scheme val="minor"/>
    </font>
    <font>
      <sz val="18"/>
      <color theme="1"/>
      <name val="ＭＳ Ｐ明朝"/>
      <family val="1"/>
      <charset val="128"/>
    </font>
    <font>
      <sz val="10"/>
      <color theme="1"/>
      <name val="ＭＳ Ｐ明朝"/>
      <family val="1"/>
      <charset val="128"/>
    </font>
    <font>
      <sz val="6"/>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0" borderId="0" xfId="0" applyFont="1" applyFill="1" applyAlignment="1">
      <alignment wrapText="1"/>
    </xf>
    <xf numFmtId="0" fontId="4" fillId="0" borderId="0" xfId="0" applyFont="1" applyFill="1">
      <alignment vertical="center"/>
    </xf>
    <xf numFmtId="0" fontId="5" fillId="0" borderId="0" xfId="0" applyFont="1" applyFill="1" applyAlignment="1">
      <alignment vertical="center" wrapText="1"/>
    </xf>
    <xf numFmtId="0" fontId="6" fillId="0" borderId="0" xfId="0" applyFont="1" applyFill="1" applyAlignment="1">
      <alignment horizontal="distributed" vertical="center"/>
    </xf>
    <xf numFmtId="0" fontId="4" fillId="0" borderId="0" xfId="0" applyFont="1" applyFill="1" applyAlignment="1">
      <alignment vertical="center" wrapText="1"/>
    </xf>
    <xf numFmtId="0" fontId="0" fillId="0" borderId="0" xfId="0" applyFill="1">
      <alignment vertical="center"/>
    </xf>
    <xf numFmtId="0" fontId="0" fillId="3" borderId="0" xfId="0" applyFill="1">
      <alignment vertical="center"/>
    </xf>
    <xf numFmtId="0" fontId="4" fillId="0" borderId="0" xfId="0" applyFont="1" applyFill="1" applyAlignment="1">
      <alignment horizontal="center" vertical="center"/>
    </xf>
    <xf numFmtId="0" fontId="8" fillId="0" borderId="0" xfId="0" applyFont="1">
      <alignment vertical="center"/>
    </xf>
    <xf numFmtId="0" fontId="9"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0" fillId="3" borderId="0" xfId="0" applyFill="1" applyBorder="1">
      <alignment vertical="center"/>
    </xf>
    <xf numFmtId="0" fontId="7" fillId="3" borderId="0" xfId="0" applyFont="1" applyFill="1" applyBorder="1" applyAlignment="1">
      <alignment vertical="center"/>
    </xf>
    <xf numFmtId="0" fontId="11" fillId="0" borderId="0" xfId="0" applyFont="1" applyAlignment="1">
      <alignment horizontal="center" vertical="center"/>
    </xf>
    <xf numFmtId="176" fontId="8" fillId="0" borderId="0" xfId="0" applyNumberFormat="1" applyFont="1" applyAlignment="1">
      <alignment horizontal="left" vertical="center"/>
    </xf>
    <xf numFmtId="0" fontId="9" fillId="0" borderId="0" xfId="0" applyFont="1" applyAlignment="1">
      <alignment horizontal="left" vertical="center"/>
    </xf>
    <xf numFmtId="0" fontId="4" fillId="0" borderId="0" xfId="0" applyFont="1" applyFill="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0" fillId="0" borderId="1" xfId="0" applyBorder="1" applyAlignment="1">
      <alignment horizontal="center" vertical="center"/>
    </xf>
    <xf numFmtId="0" fontId="4" fillId="0" borderId="0" xfId="0" applyFont="1" applyFill="1" applyAlignment="1">
      <alignment horizontal="center" vertical="center"/>
    </xf>
    <xf numFmtId="0" fontId="12" fillId="0" borderId="0" xfId="0" applyFont="1" applyAlignment="1">
      <alignment horizontal="center"/>
    </xf>
    <xf numFmtId="0" fontId="13"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editAs="oneCell">
    <xdr:from>
      <xdr:col>27</xdr:col>
      <xdr:colOff>163045</xdr:colOff>
      <xdr:row>5</xdr:row>
      <xdr:rowOff>2156</xdr:rowOff>
    </xdr:from>
    <xdr:to>
      <xdr:col>42</xdr:col>
      <xdr:colOff>143995</xdr:colOff>
      <xdr:row>10</xdr:row>
      <xdr:rowOff>54933</xdr:rowOff>
    </xdr:to>
    <xdr:pic>
      <xdr:nvPicPr>
        <xdr:cNvPr id="19" name="図 18">
          <a:extLst>
            <a:ext uri="{FF2B5EF4-FFF2-40B4-BE49-F238E27FC236}">
              <a16:creationId xmlns:a16="http://schemas.microsoft.com/office/drawing/2014/main" xmlns="" id="{BFBD8911-B98C-467D-B3FD-666271FE99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1427" y="842597"/>
          <a:ext cx="2502274" cy="893218"/>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25773</xdr:colOff>
          <xdr:row>9</xdr:row>
          <xdr:rowOff>26334</xdr:rowOff>
        </xdr:from>
        <xdr:to>
          <xdr:col>19</xdr:col>
          <xdr:colOff>6723</xdr:colOff>
          <xdr:row>18</xdr:row>
          <xdr:rowOff>13749</xdr:rowOff>
        </xdr:to>
        <xdr:pic>
          <xdr:nvPicPr>
            <xdr:cNvPr id="2" name="図 1">
              <a:extLst>
                <a:ext uri="{FF2B5EF4-FFF2-40B4-BE49-F238E27FC236}">
                  <a16:creationId xmlns:a16="http://schemas.microsoft.com/office/drawing/2014/main" xmlns="" id="{00000000-0008-0000-0100-000002000000}"/>
                </a:ext>
              </a:extLst>
            </xdr:cNvPr>
            <xdr:cNvPicPr>
              <a:picLocks noChangeAspect="1" noChangeArrowheads="1"/>
              <a:extLst>
                <a:ext uri="{84589F7E-364E-4C9E-8A38-B11213B215E9}">
                  <a14:cameraTool cellRange="Sheet1!$B$3:$F$10" spid="_x0000_s2823"/>
                </a:ext>
              </a:extLst>
            </xdr:cNvPicPr>
          </xdr:nvPicPr>
          <xdr:blipFill>
            <a:blip xmlns:r="http://schemas.openxmlformats.org/officeDocument/2006/relationships" r:embed="rId2"/>
            <a:srcRect/>
            <a:stretch>
              <a:fillRect/>
            </a:stretch>
          </xdr:blipFill>
          <xdr:spPr bwMode="auto">
            <a:xfrm>
              <a:off x="698126" y="1539128"/>
              <a:ext cx="2502273"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35298</xdr:colOff>
          <xdr:row>9</xdr:row>
          <xdr:rowOff>26334</xdr:rowOff>
        </xdr:from>
        <xdr:to>
          <xdr:col>35</xdr:col>
          <xdr:colOff>16248</xdr:colOff>
          <xdr:row>18</xdr:row>
          <xdr:rowOff>13749</xdr:rowOff>
        </xdr:to>
        <xdr:pic>
          <xdr:nvPicPr>
            <xdr:cNvPr id="3" name="図 2">
              <a:extLst>
                <a:ext uri="{FF2B5EF4-FFF2-40B4-BE49-F238E27FC236}">
                  <a16:creationId xmlns:a16="http://schemas.microsoft.com/office/drawing/2014/main" xmlns="" id="{00000000-0008-0000-0100-000003000000}"/>
                </a:ext>
              </a:extLst>
            </xdr:cNvPr>
            <xdr:cNvPicPr>
              <a:picLocks noChangeAspect="1" noChangeArrowheads="1"/>
              <a:extLst>
                <a:ext uri="{84589F7E-364E-4C9E-8A38-B11213B215E9}">
                  <a14:cameraTool cellRange="Sheet1!$B$13:$F$20" spid="_x0000_s2824"/>
                </a:ext>
              </a:extLst>
            </xdr:cNvPicPr>
          </xdr:nvPicPr>
          <xdr:blipFill>
            <a:blip xmlns:r="http://schemas.openxmlformats.org/officeDocument/2006/relationships" r:embed="rId3"/>
            <a:srcRect/>
            <a:stretch>
              <a:fillRect/>
            </a:stretch>
          </xdr:blipFill>
          <xdr:spPr bwMode="auto">
            <a:xfrm>
              <a:off x="3397063" y="1539128"/>
              <a:ext cx="2502273"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36</xdr:col>
          <xdr:colOff>44823</xdr:colOff>
          <xdr:row>9</xdr:row>
          <xdr:rowOff>26334</xdr:rowOff>
        </xdr:from>
        <xdr:to>
          <xdr:col>51</xdr:col>
          <xdr:colOff>25773</xdr:colOff>
          <xdr:row>18</xdr:row>
          <xdr:rowOff>13749</xdr:rowOff>
        </xdr:to>
        <xdr:pic>
          <xdr:nvPicPr>
            <xdr:cNvPr id="5" name="図 4">
              <a:extLst>
                <a:ext uri="{FF2B5EF4-FFF2-40B4-BE49-F238E27FC236}">
                  <a16:creationId xmlns:a16="http://schemas.microsoft.com/office/drawing/2014/main" xmlns="" id="{00000000-0008-0000-0100-000005000000}"/>
                </a:ext>
              </a:extLst>
            </xdr:cNvPr>
            <xdr:cNvPicPr>
              <a:picLocks noChangeAspect="1" noChangeArrowheads="1"/>
              <a:extLst>
                <a:ext uri="{84589F7E-364E-4C9E-8A38-B11213B215E9}">
                  <a14:cameraTool cellRange="Sheet1!$B$23:$F$30" spid="_x0000_s2825"/>
                </a:ext>
              </a:extLst>
            </xdr:cNvPicPr>
          </xdr:nvPicPr>
          <xdr:blipFill>
            <a:blip xmlns:r="http://schemas.openxmlformats.org/officeDocument/2006/relationships" r:embed="rId4"/>
            <a:srcRect/>
            <a:stretch>
              <a:fillRect/>
            </a:stretch>
          </xdr:blipFill>
          <xdr:spPr bwMode="auto">
            <a:xfrm>
              <a:off x="6095999" y="1539128"/>
              <a:ext cx="2502274"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52</xdr:col>
          <xdr:colOff>54348</xdr:colOff>
          <xdr:row>9</xdr:row>
          <xdr:rowOff>26334</xdr:rowOff>
        </xdr:from>
        <xdr:to>
          <xdr:col>67</xdr:col>
          <xdr:colOff>35298</xdr:colOff>
          <xdr:row>18</xdr:row>
          <xdr:rowOff>13749</xdr:rowOff>
        </xdr:to>
        <xdr:pic>
          <xdr:nvPicPr>
            <xdr:cNvPr id="6" name="図 5">
              <a:extLst>
                <a:ext uri="{FF2B5EF4-FFF2-40B4-BE49-F238E27FC236}">
                  <a16:creationId xmlns:a16="http://schemas.microsoft.com/office/drawing/2014/main" xmlns="" id="{00000000-0008-0000-0100-000006000000}"/>
                </a:ext>
              </a:extLst>
            </xdr:cNvPr>
            <xdr:cNvPicPr>
              <a:picLocks noChangeAspect="1" noChangeArrowheads="1"/>
              <a:extLst>
                <a:ext uri="{84589F7E-364E-4C9E-8A38-B11213B215E9}">
                  <a14:cameraTool cellRange="Sheet1!$B$33:$F$40" spid="_x0000_s2826"/>
                </a:ext>
              </a:extLst>
            </xdr:cNvPicPr>
          </xdr:nvPicPr>
          <xdr:blipFill>
            <a:blip xmlns:r="http://schemas.openxmlformats.org/officeDocument/2006/relationships" r:embed="rId5"/>
            <a:srcRect/>
            <a:stretch>
              <a:fillRect/>
            </a:stretch>
          </xdr:blipFill>
          <xdr:spPr bwMode="auto">
            <a:xfrm>
              <a:off x="8794936" y="1539128"/>
              <a:ext cx="2502274"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4</xdr:col>
          <xdr:colOff>40061</xdr:colOff>
          <xdr:row>18</xdr:row>
          <xdr:rowOff>117475</xdr:rowOff>
        </xdr:from>
        <xdr:to>
          <xdr:col>19</xdr:col>
          <xdr:colOff>21011</xdr:colOff>
          <xdr:row>27</xdr:row>
          <xdr:rowOff>104890</xdr:rowOff>
        </xdr:to>
        <xdr:pic>
          <xdr:nvPicPr>
            <xdr:cNvPr id="7" name="図 6">
              <a:extLst>
                <a:ext uri="{FF2B5EF4-FFF2-40B4-BE49-F238E27FC236}">
                  <a16:creationId xmlns:a16="http://schemas.microsoft.com/office/drawing/2014/main" xmlns="" id="{00000000-0008-0000-0100-000007000000}"/>
                </a:ext>
              </a:extLst>
            </xdr:cNvPr>
            <xdr:cNvPicPr>
              <a:picLocks noChangeAspect="1" noChangeArrowheads="1"/>
              <a:extLst>
                <a:ext uri="{84589F7E-364E-4C9E-8A38-B11213B215E9}">
                  <a14:cameraTool cellRange="Sheet1!$B$43:$F$50" spid="_x0000_s2827"/>
                </a:ext>
              </a:extLst>
            </xdr:cNvPicPr>
          </xdr:nvPicPr>
          <xdr:blipFill>
            <a:blip xmlns:r="http://schemas.openxmlformats.org/officeDocument/2006/relationships" r:embed="rId6"/>
            <a:srcRect/>
            <a:stretch>
              <a:fillRect/>
            </a:stretch>
          </xdr:blipFill>
          <xdr:spPr bwMode="auto">
            <a:xfrm>
              <a:off x="712414" y="3143063"/>
              <a:ext cx="2502273"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49586</xdr:colOff>
          <xdr:row>18</xdr:row>
          <xdr:rowOff>117475</xdr:rowOff>
        </xdr:from>
        <xdr:to>
          <xdr:col>35</xdr:col>
          <xdr:colOff>30536</xdr:colOff>
          <xdr:row>27</xdr:row>
          <xdr:rowOff>104890</xdr:rowOff>
        </xdr:to>
        <xdr:pic>
          <xdr:nvPicPr>
            <xdr:cNvPr id="8" name="図 7">
              <a:extLst>
                <a:ext uri="{FF2B5EF4-FFF2-40B4-BE49-F238E27FC236}">
                  <a16:creationId xmlns:a16="http://schemas.microsoft.com/office/drawing/2014/main" xmlns="" id="{00000000-0008-0000-0100-000008000000}"/>
                </a:ext>
              </a:extLst>
            </xdr:cNvPr>
            <xdr:cNvPicPr>
              <a:picLocks noChangeAspect="1" noChangeArrowheads="1"/>
              <a:extLst>
                <a:ext uri="{84589F7E-364E-4C9E-8A38-B11213B215E9}">
                  <a14:cameraTool cellRange="Sheet1!$B$53:$F$60" spid="_x0000_s2828"/>
                </a:ext>
              </a:extLst>
            </xdr:cNvPicPr>
          </xdr:nvPicPr>
          <xdr:blipFill>
            <a:blip xmlns:r="http://schemas.openxmlformats.org/officeDocument/2006/relationships" r:embed="rId7"/>
            <a:srcRect/>
            <a:stretch>
              <a:fillRect/>
            </a:stretch>
          </xdr:blipFill>
          <xdr:spPr bwMode="auto">
            <a:xfrm>
              <a:off x="3411351" y="3143063"/>
              <a:ext cx="2502273"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36</xdr:col>
          <xdr:colOff>59111</xdr:colOff>
          <xdr:row>18</xdr:row>
          <xdr:rowOff>117475</xdr:rowOff>
        </xdr:from>
        <xdr:to>
          <xdr:col>51</xdr:col>
          <xdr:colOff>40061</xdr:colOff>
          <xdr:row>27</xdr:row>
          <xdr:rowOff>104890</xdr:rowOff>
        </xdr:to>
        <xdr:pic>
          <xdr:nvPicPr>
            <xdr:cNvPr id="9" name="図 8">
              <a:extLst>
                <a:ext uri="{FF2B5EF4-FFF2-40B4-BE49-F238E27FC236}">
                  <a16:creationId xmlns:a16="http://schemas.microsoft.com/office/drawing/2014/main" xmlns="" id="{00000000-0008-0000-0100-000009000000}"/>
                </a:ext>
              </a:extLst>
            </xdr:cNvPr>
            <xdr:cNvPicPr>
              <a:picLocks noChangeAspect="1" noChangeArrowheads="1"/>
              <a:extLst>
                <a:ext uri="{84589F7E-364E-4C9E-8A38-B11213B215E9}">
                  <a14:cameraTool cellRange="Sheet1!$B$63:$F$70" spid="_x0000_s2829"/>
                </a:ext>
              </a:extLst>
            </xdr:cNvPicPr>
          </xdr:nvPicPr>
          <xdr:blipFill>
            <a:blip xmlns:r="http://schemas.openxmlformats.org/officeDocument/2006/relationships" r:embed="rId8"/>
            <a:srcRect/>
            <a:stretch>
              <a:fillRect/>
            </a:stretch>
          </xdr:blipFill>
          <xdr:spPr bwMode="auto">
            <a:xfrm>
              <a:off x="6110287" y="3143063"/>
              <a:ext cx="2502274"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52</xdr:col>
          <xdr:colOff>40061</xdr:colOff>
          <xdr:row>18</xdr:row>
          <xdr:rowOff>117475</xdr:rowOff>
        </xdr:from>
        <xdr:to>
          <xdr:col>67</xdr:col>
          <xdr:colOff>21011</xdr:colOff>
          <xdr:row>27</xdr:row>
          <xdr:rowOff>104890</xdr:rowOff>
        </xdr:to>
        <xdr:pic>
          <xdr:nvPicPr>
            <xdr:cNvPr id="10" name="図 9">
              <a:extLst>
                <a:ext uri="{FF2B5EF4-FFF2-40B4-BE49-F238E27FC236}">
                  <a16:creationId xmlns:a16="http://schemas.microsoft.com/office/drawing/2014/main" xmlns="" id="{00000000-0008-0000-0100-00000A000000}"/>
                </a:ext>
              </a:extLst>
            </xdr:cNvPr>
            <xdr:cNvPicPr>
              <a:picLocks noChangeAspect="1" noChangeArrowheads="1"/>
              <a:extLst>
                <a:ext uri="{84589F7E-364E-4C9E-8A38-B11213B215E9}">
                  <a14:cameraTool cellRange="Sheet1!$B$73:$F$80" spid="_x0000_s2830"/>
                </a:ext>
              </a:extLst>
            </xdr:cNvPicPr>
          </xdr:nvPicPr>
          <xdr:blipFill>
            <a:blip xmlns:r="http://schemas.openxmlformats.org/officeDocument/2006/relationships" r:embed="rId9"/>
            <a:srcRect/>
            <a:stretch>
              <a:fillRect/>
            </a:stretch>
          </xdr:blipFill>
          <xdr:spPr bwMode="auto">
            <a:xfrm>
              <a:off x="8780649" y="3143063"/>
              <a:ext cx="2502274"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4</xdr:col>
          <xdr:colOff>25773</xdr:colOff>
          <xdr:row>28</xdr:row>
          <xdr:rowOff>40527</xdr:rowOff>
        </xdr:from>
        <xdr:to>
          <xdr:col>19</xdr:col>
          <xdr:colOff>6723</xdr:colOff>
          <xdr:row>37</xdr:row>
          <xdr:rowOff>27942</xdr:rowOff>
        </xdr:to>
        <xdr:pic>
          <xdr:nvPicPr>
            <xdr:cNvPr id="11" name="図 10">
              <a:extLst>
                <a:ext uri="{FF2B5EF4-FFF2-40B4-BE49-F238E27FC236}">
                  <a16:creationId xmlns:a16="http://schemas.microsoft.com/office/drawing/2014/main" xmlns="" id="{00000000-0008-0000-0100-00000B000000}"/>
                </a:ext>
              </a:extLst>
            </xdr:cNvPr>
            <xdr:cNvPicPr>
              <a:picLocks noChangeAspect="1" noChangeArrowheads="1"/>
              <a:extLst>
                <a:ext uri="{84589F7E-364E-4C9E-8A38-B11213B215E9}">
                  <a14:cameraTool cellRange="Sheet1!$B$83:$F$90" spid="_x0000_s2831"/>
                </a:ext>
              </a:extLst>
            </xdr:cNvPicPr>
          </xdr:nvPicPr>
          <xdr:blipFill>
            <a:blip xmlns:r="http://schemas.openxmlformats.org/officeDocument/2006/relationships" r:embed="rId10"/>
            <a:srcRect/>
            <a:stretch>
              <a:fillRect/>
            </a:stretch>
          </xdr:blipFill>
          <xdr:spPr bwMode="auto">
            <a:xfrm>
              <a:off x="698126" y="4746998"/>
              <a:ext cx="2502273"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35298</xdr:colOff>
          <xdr:row>28</xdr:row>
          <xdr:rowOff>40527</xdr:rowOff>
        </xdr:from>
        <xdr:to>
          <xdr:col>35</xdr:col>
          <xdr:colOff>16248</xdr:colOff>
          <xdr:row>37</xdr:row>
          <xdr:rowOff>27942</xdr:rowOff>
        </xdr:to>
        <xdr:pic>
          <xdr:nvPicPr>
            <xdr:cNvPr id="12" name="図 11">
              <a:extLst>
                <a:ext uri="{FF2B5EF4-FFF2-40B4-BE49-F238E27FC236}">
                  <a16:creationId xmlns:a16="http://schemas.microsoft.com/office/drawing/2014/main" xmlns="" id="{00000000-0008-0000-0100-00000C000000}"/>
                </a:ext>
              </a:extLst>
            </xdr:cNvPr>
            <xdr:cNvPicPr>
              <a:picLocks noChangeAspect="1" noChangeArrowheads="1"/>
              <a:extLst>
                <a:ext uri="{84589F7E-364E-4C9E-8A38-B11213B215E9}">
                  <a14:cameraTool cellRange="Sheet1!$B$93:$F$100" spid="_x0000_s2832"/>
                </a:ext>
              </a:extLst>
            </xdr:cNvPicPr>
          </xdr:nvPicPr>
          <xdr:blipFill>
            <a:blip xmlns:r="http://schemas.openxmlformats.org/officeDocument/2006/relationships" r:embed="rId11"/>
            <a:srcRect/>
            <a:stretch>
              <a:fillRect/>
            </a:stretch>
          </xdr:blipFill>
          <xdr:spPr bwMode="auto">
            <a:xfrm>
              <a:off x="3397063" y="4746998"/>
              <a:ext cx="2502273"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36</xdr:col>
          <xdr:colOff>44823</xdr:colOff>
          <xdr:row>28</xdr:row>
          <xdr:rowOff>40527</xdr:rowOff>
        </xdr:from>
        <xdr:to>
          <xdr:col>51</xdr:col>
          <xdr:colOff>25773</xdr:colOff>
          <xdr:row>37</xdr:row>
          <xdr:rowOff>27942</xdr:rowOff>
        </xdr:to>
        <xdr:pic>
          <xdr:nvPicPr>
            <xdr:cNvPr id="13" name="図 12">
              <a:extLst>
                <a:ext uri="{FF2B5EF4-FFF2-40B4-BE49-F238E27FC236}">
                  <a16:creationId xmlns:a16="http://schemas.microsoft.com/office/drawing/2014/main" xmlns="" id="{00000000-0008-0000-0100-00000D000000}"/>
                </a:ext>
              </a:extLst>
            </xdr:cNvPr>
            <xdr:cNvPicPr>
              <a:picLocks noChangeAspect="1" noChangeArrowheads="1"/>
              <a:extLst>
                <a:ext uri="{84589F7E-364E-4C9E-8A38-B11213B215E9}">
                  <a14:cameraTool cellRange="Sheet1!$B$103:$F$110" spid="_x0000_s2833"/>
                </a:ext>
              </a:extLst>
            </xdr:cNvPicPr>
          </xdr:nvPicPr>
          <xdr:blipFill>
            <a:blip xmlns:r="http://schemas.openxmlformats.org/officeDocument/2006/relationships" r:embed="rId12"/>
            <a:srcRect/>
            <a:stretch>
              <a:fillRect/>
            </a:stretch>
          </xdr:blipFill>
          <xdr:spPr bwMode="auto">
            <a:xfrm>
              <a:off x="6095999" y="4746998"/>
              <a:ext cx="2502274"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52</xdr:col>
          <xdr:colOff>54348</xdr:colOff>
          <xdr:row>28</xdr:row>
          <xdr:rowOff>40527</xdr:rowOff>
        </xdr:from>
        <xdr:to>
          <xdr:col>67</xdr:col>
          <xdr:colOff>35298</xdr:colOff>
          <xdr:row>37</xdr:row>
          <xdr:rowOff>27942</xdr:rowOff>
        </xdr:to>
        <xdr:pic>
          <xdr:nvPicPr>
            <xdr:cNvPr id="14" name="図 13">
              <a:extLst>
                <a:ext uri="{FF2B5EF4-FFF2-40B4-BE49-F238E27FC236}">
                  <a16:creationId xmlns:a16="http://schemas.microsoft.com/office/drawing/2014/main" xmlns="" id="{00000000-0008-0000-0100-00000E000000}"/>
                </a:ext>
              </a:extLst>
            </xdr:cNvPr>
            <xdr:cNvPicPr>
              <a:picLocks noChangeAspect="1" noChangeArrowheads="1"/>
              <a:extLst>
                <a:ext uri="{84589F7E-364E-4C9E-8A38-B11213B215E9}">
                  <a14:cameraTool cellRange="Sheet1!$B$113:$F$120" spid="_x0000_s2834"/>
                </a:ext>
              </a:extLst>
            </xdr:cNvPicPr>
          </xdr:nvPicPr>
          <xdr:blipFill>
            <a:blip xmlns:r="http://schemas.openxmlformats.org/officeDocument/2006/relationships" r:embed="rId13"/>
            <a:srcRect/>
            <a:stretch>
              <a:fillRect/>
            </a:stretch>
          </xdr:blipFill>
          <xdr:spPr bwMode="auto">
            <a:xfrm>
              <a:off x="8794936" y="4746998"/>
              <a:ext cx="2502274"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4</xdr:col>
          <xdr:colOff>25773</xdr:colOff>
          <xdr:row>37</xdr:row>
          <xdr:rowOff>131668</xdr:rowOff>
        </xdr:from>
        <xdr:to>
          <xdr:col>19</xdr:col>
          <xdr:colOff>6723</xdr:colOff>
          <xdr:row>46</xdr:row>
          <xdr:rowOff>119083</xdr:rowOff>
        </xdr:to>
        <xdr:pic>
          <xdr:nvPicPr>
            <xdr:cNvPr id="15" name="図 14">
              <a:extLst>
                <a:ext uri="{FF2B5EF4-FFF2-40B4-BE49-F238E27FC236}">
                  <a16:creationId xmlns:a16="http://schemas.microsoft.com/office/drawing/2014/main" xmlns="" id="{00000000-0008-0000-0100-00000F000000}"/>
                </a:ext>
              </a:extLst>
            </xdr:cNvPr>
            <xdr:cNvPicPr>
              <a:picLocks noChangeAspect="1" noChangeArrowheads="1"/>
              <a:extLst>
                <a:ext uri="{84589F7E-364E-4C9E-8A38-B11213B215E9}">
                  <a14:cameraTool cellRange="Sheet1!$B$123:$F$130" spid="_x0000_s2835"/>
                </a:ext>
              </a:extLst>
            </xdr:cNvPicPr>
          </xdr:nvPicPr>
          <xdr:blipFill>
            <a:blip xmlns:r="http://schemas.openxmlformats.org/officeDocument/2006/relationships" r:embed="rId14"/>
            <a:srcRect/>
            <a:stretch>
              <a:fillRect/>
            </a:stretch>
          </xdr:blipFill>
          <xdr:spPr bwMode="auto">
            <a:xfrm>
              <a:off x="698126" y="6350933"/>
              <a:ext cx="2502273"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35298</xdr:colOff>
          <xdr:row>37</xdr:row>
          <xdr:rowOff>131668</xdr:rowOff>
        </xdr:from>
        <xdr:to>
          <xdr:col>35</xdr:col>
          <xdr:colOff>16248</xdr:colOff>
          <xdr:row>46</xdr:row>
          <xdr:rowOff>119083</xdr:rowOff>
        </xdr:to>
        <xdr:pic>
          <xdr:nvPicPr>
            <xdr:cNvPr id="16" name="図 15">
              <a:extLst>
                <a:ext uri="{FF2B5EF4-FFF2-40B4-BE49-F238E27FC236}">
                  <a16:creationId xmlns:a16="http://schemas.microsoft.com/office/drawing/2014/main" xmlns="" id="{00000000-0008-0000-0100-000010000000}"/>
                </a:ext>
              </a:extLst>
            </xdr:cNvPr>
            <xdr:cNvPicPr>
              <a:picLocks noChangeAspect="1" noChangeArrowheads="1"/>
              <a:extLst>
                <a:ext uri="{84589F7E-364E-4C9E-8A38-B11213B215E9}">
                  <a14:cameraTool cellRange="Sheet1!$B$133:$F$140" spid="_x0000_s2836"/>
                </a:ext>
              </a:extLst>
            </xdr:cNvPicPr>
          </xdr:nvPicPr>
          <xdr:blipFill>
            <a:blip xmlns:r="http://schemas.openxmlformats.org/officeDocument/2006/relationships" r:embed="rId15"/>
            <a:srcRect/>
            <a:stretch>
              <a:fillRect/>
            </a:stretch>
          </xdr:blipFill>
          <xdr:spPr bwMode="auto">
            <a:xfrm>
              <a:off x="3397063" y="6350933"/>
              <a:ext cx="2502273"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36</xdr:col>
          <xdr:colOff>44823</xdr:colOff>
          <xdr:row>37</xdr:row>
          <xdr:rowOff>131668</xdr:rowOff>
        </xdr:from>
        <xdr:to>
          <xdr:col>51</xdr:col>
          <xdr:colOff>25773</xdr:colOff>
          <xdr:row>46</xdr:row>
          <xdr:rowOff>119083</xdr:rowOff>
        </xdr:to>
        <xdr:pic>
          <xdr:nvPicPr>
            <xdr:cNvPr id="17" name="図 16">
              <a:extLst>
                <a:ext uri="{FF2B5EF4-FFF2-40B4-BE49-F238E27FC236}">
                  <a16:creationId xmlns:a16="http://schemas.microsoft.com/office/drawing/2014/main" xmlns="" id="{00000000-0008-0000-0100-000011000000}"/>
                </a:ext>
              </a:extLst>
            </xdr:cNvPr>
            <xdr:cNvPicPr>
              <a:picLocks noChangeAspect="1" noChangeArrowheads="1"/>
              <a:extLst>
                <a:ext uri="{84589F7E-364E-4C9E-8A38-B11213B215E9}">
                  <a14:cameraTool cellRange="Sheet1!$B$143:$F$150" spid="_x0000_s2837"/>
                </a:ext>
              </a:extLst>
            </xdr:cNvPicPr>
          </xdr:nvPicPr>
          <xdr:blipFill>
            <a:blip xmlns:r="http://schemas.openxmlformats.org/officeDocument/2006/relationships" r:embed="rId16"/>
            <a:srcRect/>
            <a:stretch>
              <a:fillRect/>
            </a:stretch>
          </xdr:blipFill>
          <xdr:spPr bwMode="auto">
            <a:xfrm>
              <a:off x="6095999" y="6350933"/>
              <a:ext cx="2502274"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52</xdr:col>
          <xdr:colOff>54348</xdr:colOff>
          <xdr:row>37</xdr:row>
          <xdr:rowOff>131668</xdr:rowOff>
        </xdr:from>
        <xdr:to>
          <xdr:col>67</xdr:col>
          <xdr:colOff>35298</xdr:colOff>
          <xdr:row>46</xdr:row>
          <xdr:rowOff>119083</xdr:rowOff>
        </xdr:to>
        <xdr:pic>
          <xdr:nvPicPr>
            <xdr:cNvPr id="18" name="図 17">
              <a:extLst>
                <a:ext uri="{FF2B5EF4-FFF2-40B4-BE49-F238E27FC236}">
                  <a16:creationId xmlns:a16="http://schemas.microsoft.com/office/drawing/2014/main" xmlns="" id="{00000000-0008-0000-0100-000012000000}"/>
                </a:ext>
              </a:extLst>
            </xdr:cNvPr>
            <xdr:cNvPicPr>
              <a:picLocks noChangeAspect="1" noChangeArrowheads="1"/>
              <a:extLst>
                <a:ext uri="{84589F7E-364E-4C9E-8A38-B11213B215E9}">
                  <a14:cameraTool cellRange="Sheet1!$B$153:$F$160" spid="_x0000_s2838"/>
                </a:ext>
              </a:extLst>
            </xdr:cNvPicPr>
          </xdr:nvPicPr>
          <xdr:blipFill>
            <a:blip xmlns:r="http://schemas.openxmlformats.org/officeDocument/2006/relationships" r:embed="rId17"/>
            <a:srcRect/>
            <a:stretch>
              <a:fillRect/>
            </a:stretch>
          </xdr:blipFill>
          <xdr:spPr bwMode="auto">
            <a:xfrm>
              <a:off x="8794936" y="6350933"/>
              <a:ext cx="2502274" cy="15002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58616</xdr:colOff>
          <xdr:row>3</xdr:row>
          <xdr:rowOff>131884</xdr:rowOff>
        </xdr:from>
        <xdr:to>
          <xdr:col>19</xdr:col>
          <xdr:colOff>23447</xdr:colOff>
          <xdr:row>7</xdr:row>
          <xdr:rowOff>68140</xdr:rowOff>
        </xdr:to>
        <xdr:pic>
          <xdr:nvPicPr>
            <xdr:cNvPr id="21" name="図 20">
              <a:extLst>
                <a:ext uri="{FF2B5EF4-FFF2-40B4-BE49-F238E27FC236}">
                  <a16:creationId xmlns:a16="http://schemas.microsoft.com/office/drawing/2014/main" xmlns="" id="{76CBA5E7-7CFB-46F9-AB62-445CF0A21C84}"/>
                </a:ext>
              </a:extLst>
            </xdr:cNvPr>
            <xdr:cNvPicPr>
              <a:picLocks noChangeAspect="1" noChangeArrowheads="1"/>
              <a:extLst>
                <a:ext uri="{84589F7E-364E-4C9E-8A38-B11213B215E9}">
                  <a14:cameraTool cellRange="基本情報!$C$2:$D$3" spid="_x0000_s2839"/>
                </a:ext>
              </a:extLst>
            </xdr:cNvPicPr>
          </xdr:nvPicPr>
          <xdr:blipFill>
            <a:blip xmlns:r="http://schemas.openxmlformats.org/officeDocument/2006/relationships" r:embed="rId18"/>
            <a:srcRect/>
            <a:stretch>
              <a:fillRect/>
            </a:stretch>
          </xdr:blipFill>
          <xdr:spPr bwMode="auto">
            <a:xfrm>
              <a:off x="395654" y="637442"/>
              <a:ext cx="2829658" cy="6103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105594</xdr:colOff>
          <xdr:row>3</xdr:row>
          <xdr:rowOff>146538</xdr:rowOff>
        </xdr:from>
        <xdr:to>
          <xdr:col>64</xdr:col>
          <xdr:colOff>51374</xdr:colOff>
          <xdr:row>5</xdr:row>
          <xdr:rowOff>120895</xdr:rowOff>
        </xdr:to>
        <xdr:pic>
          <xdr:nvPicPr>
            <xdr:cNvPr id="22" name="図 21">
              <a:extLst>
                <a:ext uri="{FF2B5EF4-FFF2-40B4-BE49-F238E27FC236}">
                  <a16:creationId xmlns:a16="http://schemas.microsoft.com/office/drawing/2014/main" xmlns="" id="{DEA04FF7-7E0E-4193-917D-220D6077C26D}"/>
                </a:ext>
              </a:extLst>
            </xdr:cNvPr>
            <xdr:cNvPicPr>
              <a:picLocks noChangeAspect="1" noChangeArrowheads="1"/>
              <a:extLst>
                <a:ext uri="{84589F7E-364E-4C9E-8A38-B11213B215E9}">
                  <a14:cameraTool cellRange="基本情報!$C$8" spid="_x0000_s2840"/>
                </a:ext>
              </a:extLst>
            </xdr:cNvPicPr>
          </xdr:nvPicPr>
          <xdr:blipFill>
            <a:blip xmlns:r="http://schemas.openxmlformats.org/officeDocument/2006/relationships" r:embed="rId19"/>
            <a:srcRect/>
            <a:stretch>
              <a:fillRect/>
            </a:stretch>
          </xdr:blipFill>
          <xdr:spPr bwMode="auto">
            <a:xfrm>
              <a:off x="9518535" y="650803"/>
              <a:ext cx="1290486" cy="310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64650</xdr:colOff>
          <xdr:row>5</xdr:row>
          <xdr:rowOff>80597</xdr:rowOff>
        </xdr:from>
        <xdr:to>
          <xdr:col>73</xdr:col>
          <xdr:colOff>29480</xdr:colOff>
          <xdr:row>7</xdr:row>
          <xdr:rowOff>54953</xdr:rowOff>
        </xdr:to>
        <xdr:pic>
          <xdr:nvPicPr>
            <xdr:cNvPr id="23" name="図 22">
              <a:extLst>
                <a:ext uri="{FF2B5EF4-FFF2-40B4-BE49-F238E27FC236}">
                  <a16:creationId xmlns:a16="http://schemas.microsoft.com/office/drawing/2014/main" xmlns="" id="{925CB41E-2E5F-499B-A902-BD7999D223EA}"/>
                </a:ext>
              </a:extLst>
            </xdr:cNvPr>
            <xdr:cNvPicPr>
              <a:picLocks noChangeAspect="1" noChangeArrowheads="1"/>
              <a:extLst>
                <a:ext uri="{84589F7E-364E-4C9E-8A38-B11213B215E9}">
                  <a14:cameraTool cellRange="基本情報!$C$9" spid="_x0000_s2841"/>
                </a:ext>
              </a:extLst>
            </xdr:cNvPicPr>
          </xdr:nvPicPr>
          <xdr:blipFill>
            <a:blip xmlns:r="http://schemas.openxmlformats.org/officeDocument/2006/relationships" r:embed="rId20"/>
            <a:srcRect/>
            <a:stretch>
              <a:fillRect/>
            </a:stretch>
          </xdr:blipFill>
          <xdr:spPr bwMode="auto">
            <a:xfrm>
              <a:off x="9477591" y="921038"/>
              <a:ext cx="2822330" cy="310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xdr:row>
          <xdr:rowOff>0</xdr:rowOff>
        </xdr:from>
        <xdr:to>
          <xdr:col>36</xdr:col>
          <xdr:colOff>19050</xdr:colOff>
          <xdr:row>6</xdr:row>
          <xdr:rowOff>104775</xdr:rowOff>
        </xdr:to>
        <xdr:pic>
          <xdr:nvPicPr>
            <xdr:cNvPr id="26" name="図 25"/>
            <xdr:cNvPicPr>
              <a:picLocks noChangeAspect="1" noChangeArrowheads="1"/>
              <a:extLst>
                <a:ext uri="{84589F7E-364E-4C9E-8A38-B11213B215E9}">
                  <a14:cameraTool cellRange="基本情報!$C$4:$C$5" spid="_x0000_s2842"/>
                </a:ext>
              </a:extLst>
            </xdr:cNvPicPr>
          </xdr:nvPicPr>
          <xdr:blipFill>
            <a:blip xmlns:r="http://schemas.openxmlformats.org/officeDocument/2006/relationships" r:embed="rId21"/>
            <a:srcRect/>
            <a:stretch>
              <a:fillRect/>
            </a:stretch>
          </xdr:blipFill>
          <xdr:spPr bwMode="auto">
            <a:xfrm>
              <a:off x="4876800" y="514350"/>
              <a:ext cx="1314450" cy="619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153520</xdr:colOff>
          <xdr:row>3</xdr:row>
          <xdr:rowOff>0</xdr:rowOff>
        </xdr:from>
        <xdr:to>
          <xdr:col>42</xdr:col>
          <xdr:colOff>99732</xdr:colOff>
          <xdr:row>6</xdr:row>
          <xdr:rowOff>104775</xdr:rowOff>
        </xdr:to>
        <xdr:pic>
          <xdr:nvPicPr>
            <xdr:cNvPr id="27" name="図 26"/>
            <xdr:cNvPicPr>
              <a:picLocks noChangeAspect="1" noChangeArrowheads="1"/>
              <a:extLst>
                <a:ext uri="{84589F7E-364E-4C9E-8A38-B11213B215E9}">
                  <a14:cameraTool cellRange="基本情報!$C$6:$C$7" spid="_x0000_s2843"/>
                </a:ext>
              </a:extLst>
            </xdr:cNvPicPr>
          </xdr:nvPicPr>
          <xdr:blipFill>
            <a:blip xmlns:r="http://schemas.openxmlformats.org/officeDocument/2006/relationships" r:embed="rId22"/>
            <a:srcRect/>
            <a:stretch>
              <a:fillRect/>
            </a:stretch>
          </xdr:blipFill>
          <xdr:spPr bwMode="auto">
            <a:xfrm>
              <a:off x="5868520" y="504265"/>
              <a:ext cx="1290918" cy="6090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26334</xdr:colOff>
          <xdr:row>47</xdr:row>
          <xdr:rowOff>48747</xdr:rowOff>
        </xdr:from>
        <xdr:to>
          <xdr:col>48</xdr:col>
          <xdr:colOff>89648</xdr:colOff>
          <xdr:row>49</xdr:row>
          <xdr:rowOff>20172</xdr:rowOff>
        </xdr:to>
        <xdr:pic>
          <xdr:nvPicPr>
            <xdr:cNvPr id="28" name="図 27"/>
            <xdr:cNvPicPr>
              <a:picLocks noChangeAspect="1" noChangeArrowheads="1"/>
              <a:extLst>
                <a:ext uri="{84589F7E-364E-4C9E-8A38-B11213B215E9}">
                  <a14:cameraTool cellRange="基本情報!$C$10" spid="_x0000_s2844"/>
                </a:ext>
              </a:extLst>
            </xdr:cNvPicPr>
          </xdr:nvPicPr>
          <xdr:blipFill>
            <a:blip xmlns:r="http://schemas.openxmlformats.org/officeDocument/2006/relationships" r:embed="rId23"/>
            <a:srcRect/>
            <a:stretch>
              <a:fillRect/>
            </a:stretch>
          </xdr:blipFill>
          <xdr:spPr bwMode="auto">
            <a:xfrm>
              <a:off x="4060452" y="7948894"/>
              <a:ext cx="4097431" cy="30760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xdr:colOff>
      <xdr:row>5</xdr:row>
      <xdr:rowOff>1</xdr:rowOff>
    </xdr:from>
    <xdr:to>
      <xdr:col>3</xdr:col>
      <xdr:colOff>647701</xdr:colOff>
      <xdr:row>7</xdr:row>
      <xdr:rowOff>19051</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xdr:row>
      <xdr:rowOff>1</xdr:rowOff>
    </xdr:from>
    <xdr:to>
      <xdr:col>3</xdr:col>
      <xdr:colOff>647701</xdr:colOff>
      <xdr:row>17</xdr:row>
      <xdr:rowOff>19051</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5" name="円/楕円 4">
          <a:extLst>
            <a:ext uri="{FF2B5EF4-FFF2-40B4-BE49-F238E27FC236}">
              <a16:creationId xmlns:a16="http://schemas.microsoft.com/office/drawing/2014/main" xmlns="" id="{00000000-0008-0000-0000-000005000000}"/>
            </a:ext>
          </a:extLst>
        </xdr:cNvPr>
        <xdr:cNvSpPr/>
      </xdr:nvSpPr>
      <xdr:spPr>
        <a:xfrm>
          <a:off x="2362201" y="66008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6" name="円/楕円 5">
          <a:extLst>
            <a:ext uri="{FF2B5EF4-FFF2-40B4-BE49-F238E27FC236}">
              <a16:creationId xmlns:a16="http://schemas.microsoft.com/office/drawing/2014/main" xmlns="" id="{00000000-0008-0000-0000-000006000000}"/>
            </a:ext>
          </a:extLst>
        </xdr:cNvPr>
        <xdr:cNvSpPr/>
      </xdr:nvSpPr>
      <xdr:spPr>
        <a:xfrm>
          <a:off x="2362201" y="97440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7" name="円/楕円 6">
          <a:extLst>
            <a:ext uri="{FF2B5EF4-FFF2-40B4-BE49-F238E27FC236}">
              <a16:creationId xmlns:a16="http://schemas.microsoft.com/office/drawing/2014/main" xmlns="" id="{00000000-0008-0000-0000-000007000000}"/>
            </a:ext>
          </a:extLst>
        </xdr:cNvPr>
        <xdr:cNvSpPr/>
      </xdr:nvSpPr>
      <xdr:spPr>
        <a:xfrm>
          <a:off x="2362201" y="128873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8" name="円/楕円 7">
          <a:extLst>
            <a:ext uri="{FF2B5EF4-FFF2-40B4-BE49-F238E27FC236}">
              <a16:creationId xmlns:a16="http://schemas.microsoft.com/office/drawing/2014/main" xmlns="" id="{00000000-0008-0000-0000-000008000000}"/>
            </a:ext>
          </a:extLst>
        </xdr:cNvPr>
        <xdr:cNvSpPr/>
      </xdr:nvSpPr>
      <xdr:spPr>
        <a:xfrm>
          <a:off x="2362201" y="16030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9" name="円/楕円 8">
          <a:extLst>
            <a:ext uri="{FF2B5EF4-FFF2-40B4-BE49-F238E27FC236}">
              <a16:creationId xmlns:a16="http://schemas.microsoft.com/office/drawing/2014/main" xmlns="" id="{00000000-0008-0000-0000-000009000000}"/>
            </a:ext>
          </a:extLst>
        </xdr:cNvPr>
        <xdr:cNvSpPr/>
      </xdr:nvSpPr>
      <xdr:spPr>
        <a:xfrm>
          <a:off x="2362201" y="191738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11" name="円/楕円 10">
          <a:extLst>
            <a:ext uri="{FF2B5EF4-FFF2-40B4-BE49-F238E27FC236}">
              <a16:creationId xmlns:a16="http://schemas.microsoft.com/office/drawing/2014/main" xmlns="" id="{00000000-0008-0000-0000-00000B000000}"/>
            </a:ext>
          </a:extLst>
        </xdr:cNvPr>
        <xdr:cNvSpPr/>
      </xdr:nvSpPr>
      <xdr:spPr>
        <a:xfrm>
          <a:off x="2362201" y="223170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12" name="円/楕円 11">
          <a:extLst>
            <a:ext uri="{FF2B5EF4-FFF2-40B4-BE49-F238E27FC236}">
              <a16:creationId xmlns:a16="http://schemas.microsoft.com/office/drawing/2014/main" xmlns="" id="{00000000-0008-0000-0000-00000C000000}"/>
            </a:ext>
          </a:extLst>
        </xdr:cNvPr>
        <xdr:cNvSpPr/>
      </xdr:nvSpPr>
      <xdr:spPr>
        <a:xfrm>
          <a:off x="2362201" y="254603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95</xdr:row>
      <xdr:rowOff>1</xdr:rowOff>
    </xdr:from>
    <xdr:to>
      <xdr:col>3</xdr:col>
      <xdr:colOff>647701</xdr:colOff>
      <xdr:row>97</xdr:row>
      <xdr:rowOff>19051</xdr:rowOff>
    </xdr:to>
    <xdr:sp macro="" textlink="">
      <xdr:nvSpPr>
        <xdr:cNvPr id="14" name="円/楕円 13">
          <a:extLst>
            <a:ext uri="{FF2B5EF4-FFF2-40B4-BE49-F238E27FC236}">
              <a16:creationId xmlns:a16="http://schemas.microsoft.com/office/drawing/2014/main" xmlns="" id="{00000000-0008-0000-0000-00000E000000}"/>
            </a:ext>
          </a:extLst>
        </xdr:cNvPr>
        <xdr:cNvSpPr/>
      </xdr:nvSpPr>
      <xdr:spPr>
        <a:xfrm>
          <a:off x="2362201" y="28603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105</xdr:row>
      <xdr:rowOff>1</xdr:rowOff>
    </xdr:from>
    <xdr:to>
      <xdr:col>3</xdr:col>
      <xdr:colOff>647701</xdr:colOff>
      <xdr:row>107</xdr:row>
      <xdr:rowOff>19051</xdr:rowOff>
    </xdr:to>
    <xdr:sp macro="" textlink="">
      <xdr:nvSpPr>
        <xdr:cNvPr id="15" name="円/楕円 14">
          <a:extLst>
            <a:ext uri="{FF2B5EF4-FFF2-40B4-BE49-F238E27FC236}">
              <a16:creationId xmlns:a16="http://schemas.microsoft.com/office/drawing/2014/main" xmlns="" id="{00000000-0008-0000-0000-00000F000000}"/>
            </a:ext>
          </a:extLst>
        </xdr:cNvPr>
        <xdr:cNvSpPr/>
      </xdr:nvSpPr>
      <xdr:spPr>
        <a:xfrm>
          <a:off x="2362201" y="317468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115</xdr:row>
      <xdr:rowOff>1</xdr:rowOff>
    </xdr:from>
    <xdr:to>
      <xdr:col>3</xdr:col>
      <xdr:colOff>647701</xdr:colOff>
      <xdr:row>117</xdr:row>
      <xdr:rowOff>19051</xdr:rowOff>
    </xdr:to>
    <xdr:sp macro="" textlink="">
      <xdr:nvSpPr>
        <xdr:cNvPr id="16" name="円/楕円 15">
          <a:extLst>
            <a:ext uri="{FF2B5EF4-FFF2-40B4-BE49-F238E27FC236}">
              <a16:creationId xmlns:a16="http://schemas.microsoft.com/office/drawing/2014/main" xmlns="" id="{00000000-0008-0000-0000-000010000000}"/>
            </a:ext>
          </a:extLst>
        </xdr:cNvPr>
        <xdr:cNvSpPr/>
      </xdr:nvSpPr>
      <xdr:spPr>
        <a:xfrm>
          <a:off x="2362201" y="348900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125</xdr:row>
      <xdr:rowOff>1</xdr:rowOff>
    </xdr:from>
    <xdr:to>
      <xdr:col>3</xdr:col>
      <xdr:colOff>647701</xdr:colOff>
      <xdr:row>127</xdr:row>
      <xdr:rowOff>19051</xdr:rowOff>
    </xdr:to>
    <xdr:sp macro="" textlink="">
      <xdr:nvSpPr>
        <xdr:cNvPr id="17" name="円/楕円 16">
          <a:extLst>
            <a:ext uri="{FF2B5EF4-FFF2-40B4-BE49-F238E27FC236}">
              <a16:creationId xmlns:a16="http://schemas.microsoft.com/office/drawing/2014/main" xmlns="" id="{00000000-0008-0000-0000-000011000000}"/>
            </a:ext>
          </a:extLst>
        </xdr:cNvPr>
        <xdr:cNvSpPr/>
      </xdr:nvSpPr>
      <xdr:spPr>
        <a:xfrm>
          <a:off x="2362201" y="380333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135</xdr:row>
      <xdr:rowOff>1</xdr:rowOff>
    </xdr:from>
    <xdr:to>
      <xdr:col>3</xdr:col>
      <xdr:colOff>647701</xdr:colOff>
      <xdr:row>137</xdr:row>
      <xdr:rowOff>19051</xdr:rowOff>
    </xdr:to>
    <xdr:sp macro="" textlink="">
      <xdr:nvSpPr>
        <xdr:cNvPr id="19" name="円/楕円 18">
          <a:extLst>
            <a:ext uri="{FF2B5EF4-FFF2-40B4-BE49-F238E27FC236}">
              <a16:creationId xmlns:a16="http://schemas.microsoft.com/office/drawing/2014/main" xmlns="" id="{00000000-0008-0000-0000-000013000000}"/>
            </a:ext>
          </a:extLst>
        </xdr:cNvPr>
        <xdr:cNvSpPr/>
      </xdr:nvSpPr>
      <xdr:spPr>
        <a:xfrm>
          <a:off x="2362201" y="41176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145</xdr:row>
      <xdr:rowOff>1</xdr:rowOff>
    </xdr:from>
    <xdr:to>
      <xdr:col>3</xdr:col>
      <xdr:colOff>647701</xdr:colOff>
      <xdr:row>147</xdr:row>
      <xdr:rowOff>19051</xdr:rowOff>
    </xdr:to>
    <xdr:sp macro="" textlink="">
      <xdr:nvSpPr>
        <xdr:cNvPr id="21" name="円/楕円 20">
          <a:extLst>
            <a:ext uri="{FF2B5EF4-FFF2-40B4-BE49-F238E27FC236}">
              <a16:creationId xmlns:a16="http://schemas.microsoft.com/office/drawing/2014/main" xmlns="" id="{00000000-0008-0000-0000-000015000000}"/>
            </a:ext>
          </a:extLst>
        </xdr:cNvPr>
        <xdr:cNvSpPr/>
      </xdr:nvSpPr>
      <xdr:spPr>
        <a:xfrm>
          <a:off x="2362201" y="443198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155</xdr:row>
      <xdr:rowOff>1</xdr:rowOff>
    </xdr:from>
    <xdr:to>
      <xdr:col>3</xdr:col>
      <xdr:colOff>647701</xdr:colOff>
      <xdr:row>157</xdr:row>
      <xdr:rowOff>19051</xdr:rowOff>
    </xdr:to>
    <xdr:sp macro="" textlink="">
      <xdr:nvSpPr>
        <xdr:cNvPr id="22" name="円/楕円 21">
          <a:extLst>
            <a:ext uri="{FF2B5EF4-FFF2-40B4-BE49-F238E27FC236}">
              <a16:creationId xmlns:a16="http://schemas.microsoft.com/office/drawing/2014/main" xmlns="" id="{00000000-0008-0000-0000-000016000000}"/>
            </a:ext>
          </a:extLst>
        </xdr:cNvPr>
        <xdr:cNvSpPr/>
      </xdr:nvSpPr>
      <xdr:spPr>
        <a:xfrm>
          <a:off x="2362201" y="474630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175</xdr:row>
      <xdr:rowOff>1</xdr:rowOff>
    </xdr:from>
    <xdr:to>
      <xdr:col>3</xdr:col>
      <xdr:colOff>647701</xdr:colOff>
      <xdr:row>177</xdr:row>
      <xdr:rowOff>19051</xdr:rowOff>
    </xdr:to>
    <xdr:sp macro="" textlink="">
      <xdr:nvSpPr>
        <xdr:cNvPr id="20" name="円/楕円 21">
          <a:extLst>
            <a:ext uri="{FF2B5EF4-FFF2-40B4-BE49-F238E27FC236}">
              <a16:creationId xmlns:a16="http://schemas.microsoft.com/office/drawing/2014/main" xmlns="" id="{F85F273C-EE97-46CD-A4B0-B972A34D8266}"/>
            </a:ext>
          </a:extLst>
        </xdr:cNvPr>
        <xdr:cNvSpPr/>
      </xdr:nvSpPr>
      <xdr:spPr>
        <a:xfrm>
          <a:off x="2362201" y="506063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185</xdr:row>
      <xdr:rowOff>1</xdr:rowOff>
    </xdr:from>
    <xdr:to>
      <xdr:col>3</xdr:col>
      <xdr:colOff>647701</xdr:colOff>
      <xdr:row>187</xdr:row>
      <xdr:rowOff>19051</xdr:rowOff>
    </xdr:to>
    <xdr:sp macro="" textlink="">
      <xdr:nvSpPr>
        <xdr:cNvPr id="23" name="円/楕円 21">
          <a:extLst>
            <a:ext uri="{FF2B5EF4-FFF2-40B4-BE49-F238E27FC236}">
              <a16:creationId xmlns:a16="http://schemas.microsoft.com/office/drawing/2014/main" xmlns="" id="{45282A28-8AA1-4CC5-B138-1826EE43F600}"/>
            </a:ext>
          </a:extLst>
        </xdr:cNvPr>
        <xdr:cNvSpPr/>
      </xdr:nvSpPr>
      <xdr:spPr>
        <a:xfrm>
          <a:off x="2362201" y="506063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195</xdr:row>
      <xdr:rowOff>1</xdr:rowOff>
    </xdr:from>
    <xdr:to>
      <xdr:col>3</xdr:col>
      <xdr:colOff>647701</xdr:colOff>
      <xdr:row>197</xdr:row>
      <xdr:rowOff>19051</xdr:rowOff>
    </xdr:to>
    <xdr:sp macro="" textlink="">
      <xdr:nvSpPr>
        <xdr:cNvPr id="25" name="円/楕円 21">
          <a:extLst>
            <a:ext uri="{FF2B5EF4-FFF2-40B4-BE49-F238E27FC236}">
              <a16:creationId xmlns:a16="http://schemas.microsoft.com/office/drawing/2014/main" xmlns="" id="{2E2426EF-695A-489C-AEC0-4C5BD4FD0A18}"/>
            </a:ext>
          </a:extLst>
        </xdr:cNvPr>
        <xdr:cNvSpPr/>
      </xdr:nvSpPr>
      <xdr:spPr>
        <a:xfrm>
          <a:off x="2362201" y="506063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xdr:row>
      <xdr:rowOff>1</xdr:rowOff>
    </xdr:from>
    <xdr:to>
      <xdr:col>3</xdr:col>
      <xdr:colOff>647701</xdr:colOff>
      <xdr:row>17</xdr:row>
      <xdr:rowOff>19051</xdr:rowOff>
    </xdr:to>
    <xdr:sp macro="" textlink="">
      <xdr:nvSpPr>
        <xdr:cNvPr id="26" name="円/楕円 1">
          <a:extLst>
            <a:ext uri="{FF2B5EF4-FFF2-40B4-BE49-F238E27FC236}">
              <a16:creationId xmlns:a16="http://schemas.microsoft.com/office/drawing/2014/main" xmlns="" id="{1C78284D-36EE-4DF8-8612-68AA0E5F3D3D}"/>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27" name="円/楕円 1">
          <a:extLst>
            <a:ext uri="{FF2B5EF4-FFF2-40B4-BE49-F238E27FC236}">
              <a16:creationId xmlns:a16="http://schemas.microsoft.com/office/drawing/2014/main" xmlns="" id="{7F14C1BF-CAD9-4ABE-9FD4-7838E0BF6D9A}"/>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29" name="円/楕円 1">
          <a:extLst>
            <a:ext uri="{FF2B5EF4-FFF2-40B4-BE49-F238E27FC236}">
              <a16:creationId xmlns:a16="http://schemas.microsoft.com/office/drawing/2014/main" xmlns="" id="{5E189834-1E0E-472E-B8F6-3412CF88800A}"/>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30" name="円/楕円 1">
          <a:extLst>
            <a:ext uri="{FF2B5EF4-FFF2-40B4-BE49-F238E27FC236}">
              <a16:creationId xmlns:a16="http://schemas.microsoft.com/office/drawing/2014/main" xmlns="" id="{7648EB0A-C82A-48EA-A322-F2F1A0F82C30}"/>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31" name="円/楕円 1">
          <a:extLst>
            <a:ext uri="{FF2B5EF4-FFF2-40B4-BE49-F238E27FC236}">
              <a16:creationId xmlns:a16="http://schemas.microsoft.com/office/drawing/2014/main" xmlns="" id="{DB92641B-F6FC-412D-8051-008A2406A2DD}"/>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32" name="円/楕円 1">
          <a:extLst>
            <a:ext uri="{FF2B5EF4-FFF2-40B4-BE49-F238E27FC236}">
              <a16:creationId xmlns:a16="http://schemas.microsoft.com/office/drawing/2014/main" xmlns="" id="{03DB1D54-C39C-46E5-A2B4-A83E5BF8BE08}"/>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33" name="円/楕円 1">
          <a:extLst>
            <a:ext uri="{FF2B5EF4-FFF2-40B4-BE49-F238E27FC236}">
              <a16:creationId xmlns:a16="http://schemas.microsoft.com/office/drawing/2014/main" xmlns="" id="{B2F922C0-D392-431D-998C-E662E3845122}"/>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34" name="円/楕円 1">
          <a:extLst>
            <a:ext uri="{FF2B5EF4-FFF2-40B4-BE49-F238E27FC236}">
              <a16:creationId xmlns:a16="http://schemas.microsoft.com/office/drawing/2014/main" xmlns="" id="{42664156-E152-4063-990C-8C6C4A470306}"/>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95</xdr:row>
      <xdr:rowOff>1</xdr:rowOff>
    </xdr:from>
    <xdr:to>
      <xdr:col>3</xdr:col>
      <xdr:colOff>647701</xdr:colOff>
      <xdr:row>97</xdr:row>
      <xdr:rowOff>19051</xdr:rowOff>
    </xdr:to>
    <xdr:sp macro="" textlink="">
      <xdr:nvSpPr>
        <xdr:cNvPr id="35" name="円/楕円 1">
          <a:extLst>
            <a:ext uri="{FF2B5EF4-FFF2-40B4-BE49-F238E27FC236}">
              <a16:creationId xmlns:a16="http://schemas.microsoft.com/office/drawing/2014/main" xmlns="" id="{4D0A238B-B5CC-41EE-8D58-5A05E273786C}"/>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105</xdr:row>
      <xdr:rowOff>1</xdr:rowOff>
    </xdr:from>
    <xdr:to>
      <xdr:col>3</xdr:col>
      <xdr:colOff>647701</xdr:colOff>
      <xdr:row>107</xdr:row>
      <xdr:rowOff>19051</xdr:rowOff>
    </xdr:to>
    <xdr:sp macro="" textlink="">
      <xdr:nvSpPr>
        <xdr:cNvPr id="36" name="円/楕円 1">
          <a:extLst>
            <a:ext uri="{FF2B5EF4-FFF2-40B4-BE49-F238E27FC236}">
              <a16:creationId xmlns:a16="http://schemas.microsoft.com/office/drawing/2014/main" xmlns="" id="{E054B1CB-5F03-4748-9F0B-F612BEF26CF4}"/>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115</xdr:row>
      <xdr:rowOff>1</xdr:rowOff>
    </xdr:from>
    <xdr:to>
      <xdr:col>3</xdr:col>
      <xdr:colOff>647701</xdr:colOff>
      <xdr:row>117</xdr:row>
      <xdr:rowOff>19051</xdr:rowOff>
    </xdr:to>
    <xdr:sp macro="" textlink="">
      <xdr:nvSpPr>
        <xdr:cNvPr id="38" name="円/楕円 1">
          <a:extLst>
            <a:ext uri="{FF2B5EF4-FFF2-40B4-BE49-F238E27FC236}">
              <a16:creationId xmlns:a16="http://schemas.microsoft.com/office/drawing/2014/main" xmlns="" id="{32CD2776-0126-400D-BCD8-52690AC8D5EB}"/>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125</xdr:row>
      <xdr:rowOff>1</xdr:rowOff>
    </xdr:from>
    <xdr:to>
      <xdr:col>3</xdr:col>
      <xdr:colOff>647701</xdr:colOff>
      <xdr:row>127</xdr:row>
      <xdr:rowOff>19051</xdr:rowOff>
    </xdr:to>
    <xdr:sp macro="" textlink="">
      <xdr:nvSpPr>
        <xdr:cNvPr id="39" name="円/楕円 1">
          <a:extLst>
            <a:ext uri="{FF2B5EF4-FFF2-40B4-BE49-F238E27FC236}">
              <a16:creationId xmlns:a16="http://schemas.microsoft.com/office/drawing/2014/main" xmlns="" id="{76674AE2-8F8A-43DC-BA93-01A976B50FB3}"/>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135</xdr:row>
      <xdr:rowOff>1</xdr:rowOff>
    </xdr:from>
    <xdr:to>
      <xdr:col>3</xdr:col>
      <xdr:colOff>647701</xdr:colOff>
      <xdr:row>137</xdr:row>
      <xdr:rowOff>19051</xdr:rowOff>
    </xdr:to>
    <xdr:sp macro="" textlink="">
      <xdr:nvSpPr>
        <xdr:cNvPr id="40" name="円/楕円 1">
          <a:extLst>
            <a:ext uri="{FF2B5EF4-FFF2-40B4-BE49-F238E27FC236}">
              <a16:creationId xmlns:a16="http://schemas.microsoft.com/office/drawing/2014/main" xmlns="" id="{F157F441-1323-49E5-985E-71D33BD118D2}"/>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145</xdr:row>
      <xdr:rowOff>1</xdr:rowOff>
    </xdr:from>
    <xdr:to>
      <xdr:col>3</xdr:col>
      <xdr:colOff>647701</xdr:colOff>
      <xdr:row>147</xdr:row>
      <xdr:rowOff>19051</xdr:rowOff>
    </xdr:to>
    <xdr:sp macro="" textlink="">
      <xdr:nvSpPr>
        <xdr:cNvPr id="41" name="円/楕円 1">
          <a:extLst>
            <a:ext uri="{FF2B5EF4-FFF2-40B4-BE49-F238E27FC236}">
              <a16:creationId xmlns:a16="http://schemas.microsoft.com/office/drawing/2014/main" xmlns="" id="{4CD0BA3F-656F-4FF0-9109-570B7C30FF19}"/>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155</xdr:row>
      <xdr:rowOff>1</xdr:rowOff>
    </xdr:from>
    <xdr:to>
      <xdr:col>3</xdr:col>
      <xdr:colOff>647701</xdr:colOff>
      <xdr:row>157</xdr:row>
      <xdr:rowOff>19051</xdr:rowOff>
    </xdr:to>
    <xdr:sp macro="" textlink="">
      <xdr:nvSpPr>
        <xdr:cNvPr id="42" name="円/楕円 1">
          <a:extLst>
            <a:ext uri="{FF2B5EF4-FFF2-40B4-BE49-F238E27FC236}">
              <a16:creationId xmlns:a16="http://schemas.microsoft.com/office/drawing/2014/main" xmlns="" id="{C0D600D5-830A-45C3-BA69-6992918A5C96}"/>
            </a:ext>
          </a:extLst>
        </xdr:cNvPr>
        <xdr:cNvSpPr/>
      </xdr:nvSpPr>
      <xdr:spPr>
        <a:xfrm>
          <a:off x="2362201" y="34575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xdr:row>
      <xdr:rowOff>1</xdr:rowOff>
    </xdr:from>
    <xdr:to>
      <xdr:col>3</xdr:col>
      <xdr:colOff>647701</xdr:colOff>
      <xdr:row>17</xdr:row>
      <xdr:rowOff>19051</xdr:rowOff>
    </xdr:to>
    <xdr:sp macro="" textlink="">
      <xdr:nvSpPr>
        <xdr:cNvPr id="37" name="円/楕円 36">
          <a:extLst>
            <a:ext uri="{FF2B5EF4-FFF2-40B4-BE49-F238E27FC236}">
              <a16:creationId xmlns:a16="http://schemas.microsoft.com/office/drawing/2014/main" xmlns="" id="{00000000-0008-0000-0000-000002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43" name="円/楕円 42">
          <a:extLst>
            <a:ext uri="{FF2B5EF4-FFF2-40B4-BE49-F238E27FC236}">
              <a16:creationId xmlns:a16="http://schemas.microsoft.com/office/drawing/2014/main" xmlns="" id="{00000000-0008-0000-0000-000002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44" name="円/楕円 43">
          <a:extLst>
            <a:ext uri="{FF2B5EF4-FFF2-40B4-BE49-F238E27FC236}">
              <a16:creationId xmlns:a16="http://schemas.microsoft.com/office/drawing/2014/main" xmlns="" id="{00000000-0008-0000-0000-000002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45" name="円/楕円 44">
          <a:extLst>
            <a:ext uri="{FF2B5EF4-FFF2-40B4-BE49-F238E27FC236}">
              <a16:creationId xmlns:a16="http://schemas.microsoft.com/office/drawing/2014/main" xmlns="" id="{00000000-0008-0000-0000-000002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46" name="円/楕円 45">
          <a:extLst>
            <a:ext uri="{FF2B5EF4-FFF2-40B4-BE49-F238E27FC236}">
              <a16:creationId xmlns:a16="http://schemas.microsoft.com/office/drawing/2014/main" xmlns="" id="{00000000-0008-0000-0000-000002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47" name="円/楕円 46">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48"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49" name="円/楕円 48">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50" name="円/楕円 49">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51"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52" name="円/楕円 51">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53" name="円/楕円 52">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54"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55" name="円/楕円 54">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56" name="円/楕円 55">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57"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58" name="円/楕円 57">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59" name="円/楕円 58">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60"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61" name="円/楕円 60">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62" name="円/楕円 61">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63"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64" name="円/楕円 63">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95</xdr:row>
      <xdr:rowOff>1</xdr:rowOff>
    </xdr:from>
    <xdr:to>
      <xdr:col>3</xdr:col>
      <xdr:colOff>647701</xdr:colOff>
      <xdr:row>97</xdr:row>
      <xdr:rowOff>19051</xdr:rowOff>
    </xdr:to>
    <xdr:sp macro="" textlink="">
      <xdr:nvSpPr>
        <xdr:cNvPr id="65" name="円/楕円 64">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95</xdr:row>
      <xdr:rowOff>1</xdr:rowOff>
    </xdr:from>
    <xdr:to>
      <xdr:col>3</xdr:col>
      <xdr:colOff>647701</xdr:colOff>
      <xdr:row>97</xdr:row>
      <xdr:rowOff>19051</xdr:rowOff>
    </xdr:to>
    <xdr:sp macro="" textlink="">
      <xdr:nvSpPr>
        <xdr:cNvPr id="66"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95</xdr:row>
      <xdr:rowOff>1</xdr:rowOff>
    </xdr:from>
    <xdr:to>
      <xdr:col>3</xdr:col>
      <xdr:colOff>647701</xdr:colOff>
      <xdr:row>97</xdr:row>
      <xdr:rowOff>19051</xdr:rowOff>
    </xdr:to>
    <xdr:sp macro="" textlink="">
      <xdr:nvSpPr>
        <xdr:cNvPr id="67" name="円/楕円 66">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105</xdr:row>
      <xdr:rowOff>1</xdr:rowOff>
    </xdr:from>
    <xdr:to>
      <xdr:col>3</xdr:col>
      <xdr:colOff>647701</xdr:colOff>
      <xdr:row>107</xdr:row>
      <xdr:rowOff>19051</xdr:rowOff>
    </xdr:to>
    <xdr:sp macro="" textlink="">
      <xdr:nvSpPr>
        <xdr:cNvPr id="68" name="円/楕円 67">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105</xdr:row>
      <xdr:rowOff>1</xdr:rowOff>
    </xdr:from>
    <xdr:to>
      <xdr:col>3</xdr:col>
      <xdr:colOff>647701</xdr:colOff>
      <xdr:row>107</xdr:row>
      <xdr:rowOff>19051</xdr:rowOff>
    </xdr:to>
    <xdr:sp macro="" textlink="">
      <xdr:nvSpPr>
        <xdr:cNvPr id="69"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105</xdr:row>
      <xdr:rowOff>1</xdr:rowOff>
    </xdr:from>
    <xdr:to>
      <xdr:col>3</xdr:col>
      <xdr:colOff>647701</xdr:colOff>
      <xdr:row>107</xdr:row>
      <xdr:rowOff>19051</xdr:rowOff>
    </xdr:to>
    <xdr:sp macro="" textlink="">
      <xdr:nvSpPr>
        <xdr:cNvPr id="70" name="円/楕円 69">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115</xdr:row>
      <xdr:rowOff>1</xdr:rowOff>
    </xdr:from>
    <xdr:to>
      <xdr:col>3</xdr:col>
      <xdr:colOff>647701</xdr:colOff>
      <xdr:row>117</xdr:row>
      <xdr:rowOff>19051</xdr:rowOff>
    </xdr:to>
    <xdr:sp macro="" textlink="">
      <xdr:nvSpPr>
        <xdr:cNvPr id="71" name="円/楕円 70">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115</xdr:row>
      <xdr:rowOff>1</xdr:rowOff>
    </xdr:from>
    <xdr:to>
      <xdr:col>3</xdr:col>
      <xdr:colOff>647701</xdr:colOff>
      <xdr:row>117</xdr:row>
      <xdr:rowOff>19051</xdr:rowOff>
    </xdr:to>
    <xdr:sp macro="" textlink="">
      <xdr:nvSpPr>
        <xdr:cNvPr id="72"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115</xdr:row>
      <xdr:rowOff>1</xdr:rowOff>
    </xdr:from>
    <xdr:to>
      <xdr:col>3</xdr:col>
      <xdr:colOff>647701</xdr:colOff>
      <xdr:row>117</xdr:row>
      <xdr:rowOff>19051</xdr:rowOff>
    </xdr:to>
    <xdr:sp macro="" textlink="">
      <xdr:nvSpPr>
        <xdr:cNvPr id="73" name="円/楕円 72">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125</xdr:row>
      <xdr:rowOff>1</xdr:rowOff>
    </xdr:from>
    <xdr:to>
      <xdr:col>3</xdr:col>
      <xdr:colOff>647701</xdr:colOff>
      <xdr:row>127</xdr:row>
      <xdr:rowOff>19051</xdr:rowOff>
    </xdr:to>
    <xdr:sp macro="" textlink="">
      <xdr:nvSpPr>
        <xdr:cNvPr id="74" name="円/楕円 73">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125</xdr:row>
      <xdr:rowOff>1</xdr:rowOff>
    </xdr:from>
    <xdr:to>
      <xdr:col>3</xdr:col>
      <xdr:colOff>647701</xdr:colOff>
      <xdr:row>127</xdr:row>
      <xdr:rowOff>19051</xdr:rowOff>
    </xdr:to>
    <xdr:sp macro="" textlink="">
      <xdr:nvSpPr>
        <xdr:cNvPr id="75"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125</xdr:row>
      <xdr:rowOff>1</xdr:rowOff>
    </xdr:from>
    <xdr:to>
      <xdr:col>3</xdr:col>
      <xdr:colOff>647701</xdr:colOff>
      <xdr:row>127</xdr:row>
      <xdr:rowOff>19051</xdr:rowOff>
    </xdr:to>
    <xdr:sp macro="" textlink="">
      <xdr:nvSpPr>
        <xdr:cNvPr id="76" name="円/楕円 75">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135</xdr:row>
      <xdr:rowOff>1</xdr:rowOff>
    </xdr:from>
    <xdr:to>
      <xdr:col>3</xdr:col>
      <xdr:colOff>647701</xdr:colOff>
      <xdr:row>137</xdr:row>
      <xdr:rowOff>19051</xdr:rowOff>
    </xdr:to>
    <xdr:sp macro="" textlink="">
      <xdr:nvSpPr>
        <xdr:cNvPr id="77" name="円/楕円 76">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135</xdr:row>
      <xdr:rowOff>1</xdr:rowOff>
    </xdr:from>
    <xdr:to>
      <xdr:col>3</xdr:col>
      <xdr:colOff>647701</xdr:colOff>
      <xdr:row>137</xdr:row>
      <xdr:rowOff>19051</xdr:rowOff>
    </xdr:to>
    <xdr:sp macro="" textlink="">
      <xdr:nvSpPr>
        <xdr:cNvPr id="78"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135</xdr:row>
      <xdr:rowOff>1</xdr:rowOff>
    </xdr:from>
    <xdr:to>
      <xdr:col>3</xdr:col>
      <xdr:colOff>647701</xdr:colOff>
      <xdr:row>137</xdr:row>
      <xdr:rowOff>19051</xdr:rowOff>
    </xdr:to>
    <xdr:sp macro="" textlink="">
      <xdr:nvSpPr>
        <xdr:cNvPr id="79" name="円/楕円 78">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145</xdr:row>
      <xdr:rowOff>1</xdr:rowOff>
    </xdr:from>
    <xdr:to>
      <xdr:col>3</xdr:col>
      <xdr:colOff>647701</xdr:colOff>
      <xdr:row>147</xdr:row>
      <xdr:rowOff>19051</xdr:rowOff>
    </xdr:to>
    <xdr:sp macro="" textlink="">
      <xdr:nvSpPr>
        <xdr:cNvPr id="83" name="円/楕円 82">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145</xdr:row>
      <xdr:rowOff>1</xdr:rowOff>
    </xdr:from>
    <xdr:to>
      <xdr:col>3</xdr:col>
      <xdr:colOff>647701</xdr:colOff>
      <xdr:row>147</xdr:row>
      <xdr:rowOff>19051</xdr:rowOff>
    </xdr:to>
    <xdr:sp macro="" textlink="">
      <xdr:nvSpPr>
        <xdr:cNvPr id="84"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145</xdr:row>
      <xdr:rowOff>1</xdr:rowOff>
    </xdr:from>
    <xdr:to>
      <xdr:col>3</xdr:col>
      <xdr:colOff>647701</xdr:colOff>
      <xdr:row>147</xdr:row>
      <xdr:rowOff>19051</xdr:rowOff>
    </xdr:to>
    <xdr:sp macro="" textlink="">
      <xdr:nvSpPr>
        <xdr:cNvPr id="85" name="円/楕円 84">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155</xdr:row>
      <xdr:rowOff>1</xdr:rowOff>
    </xdr:from>
    <xdr:to>
      <xdr:col>3</xdr:col>
      <xdr:colOff>647701</xdr:colOff>
      <xdr:row>157</xdr:row>
      <xdr:rowOff>19051</xdr:rowOff>
    </xdr:to>
    <xdr:sp macro="" textlink="">
      <xdr:nvSpPr>
        <xdr:cNvPr id="86" name="円/楕円 85">
          <a:extLst>
            <a:ext uri="{FF2B5EF4-FFF2-40B4-BE49-F238E27FC236}">
              <a16:creationId xmlns:a16="http://schemas.microsoft.com/office/drawing/2014/main" xmlns="" id="{00000000-0008-0000-0000-000005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155</xdr:row>
      <xdr:rowOff>1</xdr:rowOff>
    </xdr:from>
    <xdr:to>
      <xdr:col>3</xdr:col>
      <xdr:colOff>647701</xdr:colOff>
      <xdr:row>157</xdr:row>
      <xdr:rowOff>19051</xdr:rowOff>
    </xdr:to>
    <xdr:sp macro="" textlink="">
      <xdr:nvSpPr>
        <xdr:cNvPr id="87" name="円/楕円 1">
          <a:extLst>
            <a:ext uri="{FF2B5EF4-FFF2-40B4-BE49-F238E27FC236}">
              <a16:creationId xmlns:a16="http://schemas.microsoft.com/office/drawing/2014/main" xmlns="" id="{7F14C1BF-CAD9-4ABE-9FD4-7838E0BF6D9A}"/>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155</xdr:row>
      <xdr:rowOff>1</xdr:rowOff>
    </xdr:from>
    <xdr:to>
      <xdr:col>3</xdr:col>
      <xdr:colOff>647701</xdr:colOff>
      <xdr:row>157</xdr:row>
      <xdr:rowOff>19051</xdr:rowOff>
    </xdr:to>
    <xdr:sp macro="" textlink="">
      <xdr:nvSpPr>
        <xdr:cNvPr id="88" name="円/楕円 87">
          <a:extLst>
            <a:ext uri="{FF2B5EF4-FFF2-40B4-BE49-F238E27FC236}">
              <a16:creationId xmlns:a16="http://schemas.microsoft.com/office/drawing/2014/main" xmlns="" id="{00000000-0008-0000-0000-000002000000}"/>
            </a:ext>
          </a:extLst>
        </xdr:cNvPr>
        <xdr:cNvSpPr/>
      </xdr:nvSpPr>
      <xdr:spPr>
        <a:xfrm>
          <a:off x="2362201" y="78581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xdr:row>
      <xdr:rowOff>1</xdr:rowOff>
    </xdr:from>
    <xdr:to>
      <xdr:col>3</xdr:col>
      <xdr:colOff>647701</xdr:colOff>
      <xdr:row>17</xdr:row>
      <xdr:rowOff>19051</xdr:rowOff>
    </xdr:to>
    <xdr:sp macro="" textlink="">
      <xdr:nvSpPr>
        <xdr:cNvPr id="89" name="円/楕円 88">
          <a:extLst>
            <a:ext uri="{FF2B5EF4-FFF2-40B4-BE49-F238E27FC236}">
              <a16:creationId xmlns:a16="http://schemas.microsoft.com/office/drawing/2014/main" xmlns="" id="{00000000-0008-0000-0000-000002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91" name="円/楕円 90">
          <a:extLst>
            <a:ext uri="{FF2B5EF4-FFF2-40B4-BE49-F238E27FC236}">
              <a16:creationId xmlns:a16="http://schemas.microsoft.com/office/drawing/2014/main" xmlns="" id="{00000000-0008-0000-0000-000002000000}"/>
            </a:ext>
          </a:extLst>
        </xdr:cNvPr>
        <xdr:cNvSpPr/>
      </xdr:nvSpPr>
      <xdr:spPr>
        <a:xfrm>
          <a:off x="2362201" y="157162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92" name="円/楕円 91">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93"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94" name="円/楕円 93">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25</xdr:row>
      <xdr:rowOff>1</xdr:rowOff>
    </xdr:from>
    <xdr:to>
      <xdr:col>3</xdr:col>
      <xdr:colOff>647701</xdr:colOff>
      <xdr:row>27</xdr:row>
      <xdr:rowOff>19051</xdr:rowOff>
    </xdr:to>
    <xdr:sp macro="" textlink="">
      <xdr:nvSpPr>
        <xdr:cNvPr id="95" name="円/楕円 94">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96" name="円/楕円 95">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97"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98" name="円/楕円 97">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35</xdr:row>
      <xdr:rowOff>1</xdr:rowOff>
    </xdr:from>
    <xdr:to>
      <xdr:col>3</xdr:col>
      <xdr:colOff>647701</xdr:colOff>
      <xdr:row>37</xdr:row>
      <xdr:rowOff>19051</xdr:rowOff>
    </xdr:to>
    <xdr:sp macro="" textlink="">
      <xdr:nvSpPr>
        <xdr:cNvPr id="99" name="円/楕円 98">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100" name="円/楕円 99">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101"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102" name="円/楕円 101">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45</xdr:row>
      <xdr:rowOff>1</xdr:rowOff>
    </xdr:from>
    <xdr:to>
      <xdr:col>3</xdr:col>
      <xdr:colOff>647701</xdr:colOff>
      <xdr:row>47</xdr:row>
      <xdr:rowOff>19051</xdr:rowOff>
    </xdr:to>
    <xdr:sp macro="" textlink="">
      <xdr:nvSpPr>
        <xdr:cNvPr id="103" name="円/楕円 102">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104" name="円/楕円 103">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105"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106" name="円/楕円 105">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55</xdr:row>
      <xdr:rowOff>1</xdr:rowOff>
    </xdr:from>
    <xdr:to>
      <xdr:col>3</xdr:col>
      <xdr:colOff>647701</xdr:colOff>
      <xdr:row>57</xdr:row>
      <xdr:rowOff>19051</xdr:rowOff>
    </xdr:to>
    <xdr:sp macro="" textlink="">
      <xdr:nvSpPr>
        <xdr:cNvPr id="107" name="円/楕円 106">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108" name="円/楕円 107">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109"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110" name="円/楕円 109">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65</xdr:row>
      <xdr:rowOff>1</xdr:rowOff>
    </xdr:from>
    <xdr:to>
      <xdr:col>3</xdr:col>
      <xdr:colOff>647701</xdr:colOff>
      <xdr:row>67</xdr:row>
      <xdr:rowOff>19051</xdr:rowOff>
    </xdr:to>
    <xdr:sp macro="" textlink="">
      <xdr:nvSpPr>
        <xdr:cNvPr id="111" name="円/楕円 110">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112" name="円/楕円 111">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113"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114" name="円/楕円 113">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75</xdr:row>
      <xdr:rowOff>1</xdr:rowOff>
    </xdr:from>
    <xdr:to>
      <xdr:col>3</xdr:col>
      <xdr:colOff>647701</xdr:colOff>
      <xdr:row>77</xdr:row>
      <xdr:rowOff>19051</xdr:rowOff>
    </xdr:to>
    <xdr:sp macro="" textlink="">
      <xdr:nvSpPr>
        <xdr:cNvPr id="115" name="円/楕円 114">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116" name="円/楕円 115">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117"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118" name="円/楕円 117">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85</xdr:row>
      <xdr:rowOff>1</xdr:rowOff>
    </xdr:from>
    <xdr:to>
      <xdr:col>3</xdr:col>
      <xdr:colOff>647701</xdr:colOff>
      <xdr:row>87</xdr:row>
      <xdr:rowOff>19051</xdr:rowOff>
    </xdr:to>
    <xdr:sp macro="" textlink="">
      <xdr:nvSpPr>
        <xdr:cNvPr id="119" name="円/楕円 118">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95</xdr:row>
      <xdr:rowOff>1</xdr:rowOff>
    </xdr:from>
    <xdr:to>
      <xdr:col>3</xdr:col>
      <xdr:colOff>647701</xdr:colOff>
      <xdr:row>97</xdr:row>
      <xdr:rowOff>19051</xdr:rowOff>
    </xdr:to>
    <xdr:sp macro="" textlink="">
      <xdr:nvSpPr>
        <xdr:cNvPr id="120" name="円/楕円 119">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95</xdr:row>
      <xdr:rowOff>1</xdr:rowOff>
    </xdr:from>
    <xdr:to>
      <xdr:col>3</xdr:col>
      <xdr:colOff>647701</xdr:colOff>
      <xdr:row>97</xdr:row>
      <xdr:rowOff>19051</xdr:rowOff>
    </xdr:to>
    <xdr:sp macro="" textlink="">
      <xdr:nvSpPr>
        <xdr:cNvPr id="121"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95</xdr:row>
      <xdr:rowOff>1</xdr:rowOff>
    </xdr:from>
    <xdr:to>
      <xdr:col>3</xdr:col>
      <xdr:colOff>647701</xdr:colOff>
      <xdr:row>97</xdr:row>
      <xdr:rowOff>19051</xdr:rowOff>
    </xdr:to>
    <xdr:sp macro="" textlink="">
      <xdr:nvSpPr>
        <xdr:cNvPr id="122" name="円/楕円 121">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95</xdr:row>
      <xdr:rowOff>1</xdr:rowOff>
    </xdr:from>
    <xdr:to>
      <xdr:col>3</xdr:col>
      <xdr:colOff>647701</xdr:colOff>
      <xdr:row>97</xdr:row>
      <xdr:rowOff>19051</xdr:rowOff>
    </xdr:to>
    <xdr:sp macro="" textlink="">
      <xdr:nvSpPr>
        <xdr:cNvPr id="123" name="円/楕円 122">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105</xdr:row>
      <xdr:rowOff>1</xdr:rowOff>
    </xdr:from>
    <xdr:to>
      <xdr:col>3</xdr:col>
      <xdr:colOff>647701</xdr:colOff>
      <xdr:row>107</xdr:row>
      <xdr:rowOff>19051</xdr:rowOff>
    </xdr:to>
    <xdr:sp macro="" textlink="">
      <xdr:nvSpPr>
        <xdr:cNvPr id="124" name="円/楕円 123">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105</xdr:row>
      <xdr:rowOff>1</xdr:rowOff>
    </xdr:from>
    <xdr:to>
      <xdr:col>3</xdr:col>
      <xdr:colOff>647701</xdr:colOff>
      <xdr:row>107</xdr:row>
      <xdr:rowOff>19051</xdr:rowOff>
    </xdr:to>
    <xdr:sp macro="" textlink="">
      <xdr:nvSpPr>
        <xdr:cNvPr id="125"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105</xdr:row>
      <xdr:rowOff>1</xdr:rowOff>
    </xdr:from>
    <xdr:to>
      <xdr:col>3</xdr:col>
      <xdr:colOff>647701</xdr:colOff>
      <xdr:row>107</xdr:row>
      <xdr:rowOff>19051</xdr:rowOff>
    </xdr:to>
    <xdr:sp macro="" textlink="">
      <xdr:nvSpPr>
        <xdr:cNvPr id="126" name="円/楕円 125">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105</xdr:row>
      <xdr:rowOff>1</xdr:rowOff>
    </xdr:from>
    <xdr:to>
      <xdr:col>3</xdr:col>
      <xdr:colOff>647701</xdr:colOff>
      <xdr:row>107</xdr:row>
      <xdr:rowOff>19051</xdr:rowOff>
    </xdr:to>
    <xdr:sp macro="" textlink="">
      <xdr:nvSpPr>
        <xdr:cNvPr id="127" name="円/楕円 126">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115</xdr:row>
      <xdr:rowOff>1</xdr:rowOff>
    </xdr:from>
    <xdr:to>
      <xdr:col>3</xdr:col>
      <xdr:colOff>647701</xdr:colOff>
      <xdr:row>117</xdr:row>
      <xdr:rowOff>19051</xdr:rowOff>
    </xdr:to>
    <xdr:sp macro="" textlink="">
      <xdr:nvSpPr>
        <xdr:cNvPr id="128" name="円/楕円 127">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115</xdr:row>
      <xdr:rowOff>1</xdr:rowOff>
    </xdr:from>
    <xdr:to>
      <xdr:col>3</xdr:col>
      <xdr:colOff>647701</xdr:colOff>
      <xdr:row>117</xdr:row>
      <xdr:rowOff>19051</xdr:rowOff>
    </xdr:to>
    <xdr:sp macro="" textlink="">
      <xdr:nvSpPr>
        <xdr:cNvPr id="129"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115</xdr:row>
      <xdr:rowOff>1</xdr:rowOff>
    </xdr:from>
    <xdr:to>
      <xdr:col>3</xdr:col>
      <xdr:colOff>647701</xdr:colOff>
      <xdr:row>117</xdr:row>
      <xdr:rowOff>19051</xdr:rowOff>
    </xdr:to>
    <xdr:sp macro="" textlink="">
      <xdr:nvSpPr>
        <xdr:cNvPr id="130" name="円/楕円 129">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115</xdr:row>
      <xdr:rowOff>1</xdr:rowOff>
    </xdr:from>
    <xdr:to>
      <xdr:col>3</xdr:col>
      <xdr:colOff>647701</xdr:colOff>
      <xdr:row>117</xdr:row>
      <xdr:rowOff>19051</xdr:rowOff>
    </xdr:to>
    <xdr:sp macro="" textlink="">
      <xdr:nvSpPr>
        <xdr:cNvPr id="131" name="円/楕円 130">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125</xdr:row>
      <xdr:rowOff>1</xdr:rowOff>
    </xdr:from>
    <xdr:to>
      <xdr:col>3</xdr:col>
      <xdr:colOff>647701</xdr:colOff>
      <xdr:row>127</xdr:row>
      <xdr:rowOff>19051</xdr:rowOff>
    </xdr:to>
    <xdr:sp macro="" textlink="">
      <xdr:nvSpPr>
        <xdr:cNvPr id="132" name="円/楕円 131">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125</xdr:row>
      <xdr:rowOff>1</xdr:rowOff>
    </xdr:from>
    <xdr:to>
      <xdr:col>3</xdr:col>
      <xdr:colOff>647701</xdr:colOff>
      <xdr:row>127</xdr:row>
      <xdr:rowOff>19051</xdr:rowOff>
    </xdr:to>
    <xdr:sp macro="" textlink="">
      <xdr:nvSpPr>
        <xdr:cNvPr id="133"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125</xdr:row>
      <xdr:rowOff>1</xdr:rowOff>
    </xdr:from>
    <xdr:to>
      <xdr:col>3</xdr:col>
      <xdr:colOff>647701</xdr:colOff>
      <xdr:row>127</xdr:row>
      <xdr:rowOff>19051</xdr:rowOff>
    </xdr:to>
    <xdr:sp macro="" textlink="">
      <xdr:nvSpPr>
        <xdr:cNvPr id="134" name="円/楕円 133">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125</xdr:row>
      <xdr:rowOff>1</xdr:rowOff>
    </xdr:from>
    <xdr:to>
      <xdr:col>3</xdr:col>
      <xdr:colOff>647701</xdr:colOff>
      <xdr:row>127</xdr:row>
      <xdr:rowOff>19051</xdr:rowOff>
    </xdr:to>
    <xdr:sp macro="" textlink="">
      <xdr:nvSpPr>
        <xdr:cNvPr id="135" name="円/楕円 134">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135</xdr:row>
      <xdr:rowOff>1</xdr:rowOff>
    </xdr:from>
    <xdr:to>
      <xdr:col>3</xdr:col>
      <xdr:colOff>647701</xdr:colOff>
      <xdr:row>137</xdr:row>
      <xdr:rowOff>19051</xdr:rowOff>
    </xdr:to>
    <xdr:sp macro="" textlink="">
      <xdr:nvSpPr>
        <xdr:cNvPr id="136" name="円/楕円 135">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135</xdr:row>
      <xdr:rowOff>1</xdr:rowOff>
    </xdr:from>
    <xdr:to>
      <xdr:col>3</xdr:col>
      <xdr:colOff>647701</xdr:colOff>
      <xdr:row>137</xdr:row>
      <xdr:rowOff>19051</xdr:rowOff>
    </xdr:to>
    <xdr:sp macro="" textlink="">
      <xdr:nvSpPr>
        <xdr:cNvPr id="137"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135</xdr:row>
      <xdr:rowOff>1</xdr:rowOff>
    </xdr:from>
    <xdr:to>
      <xdr:col>3</xdr:col>
      <xdr:colOff>647701</xdr:colOff>
      <xdr:row>137</xdr:row>
      <xdr:rowOff>19051</xdr:rowOff>
    </xdr:to>
    <xdr:sp macro="" textlink="">
      <xdr:nvSpPr>
        <xdr:cNvPr id="138" name="円/楕円 137">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135</xdr:row>
      <xdr:rowOff>1</xdr:rowOff>
    </xdr:from>
    <xdr:to>
      <xdr:col>3</xdr:col>
      <xdr:colOff>647701</xdr:colOff>
      <xdr:row>137</xdr:row>
      <xdr:rowOff>19051</xdr:rowOff>
    </xdr:to>
    <xdr:sp macro="" textlink="">
      <xdr:nvSpPr>
        <xdr:cNvPr id="139" name="円/楕円 138">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145</xdr:row>
      <xdr:rowOff>1</xdr:rowOff>
    </xdr:from>
    <xdr:to>
      <xdr:col>3</xdr:col>
      <xdr:colOff>647701</xdr:colOff>
      <xdr:row>147</xdr:row>
      <xdr:rowOff>19051</xdr:rowOff>
    </xdr:to>
    <xdr:sp macro="" textlink="">
      <xdr:nvSpPr>
        <xdr:cNvPr id="144" name="円/楕円 143">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145</xdr:row>
      <xdr:rowOff>1</xdr:rowOff>
    </xdr:from>
    <xdr:to>
      <xdr:col>3</xdr:col>
      <xdr:colOff>647701</xdr:colOff>
      <xdr:row>147</xdr:row>
      <xdr:rowOff>19051</xdr:rowOff>
    </xdr:to>
    <xdr:sp macro="" textlink="">
      <xdr:nvSpPr>
        <xdr:cNvPr id="145"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145</xdr:row>
      <xdr:rowOff>1</xdr:rowOff>
    </xdr:from>
    <xdr:to>
      <xdr:col>3</xdr:col>
      <xdr:colOff>647701</xdr:colOff>
      <xdr:row>147</xdr:row>
      <xdr:rowOff>19051</xdr:rowOff>
    </xdr:to>
    <xdr:sp macro="" textlink="">
      <xdr:nvSpPr>
        <xdr:cNvPr id="146" name="円/楕円 145">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145</xdr:row>
      <xdr:rowOff>1</xdr:rowOff>
    </xdr:from>
    <xdr:to>
      <xdr:col>3</xdr:col>
      <xdr:colOff>647701</xdr:colOff>
      <xdr:row>147</xdr:row>
      <xdr:rowOff>19051</xdr:rowOff>
    </xdr:to>
    <xdr:sp macro="" textlink="">
      <xdr:nvSpPr>
        <xdr:cNvPr id="147" name="円/楕円 146">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155</xdr:row>
      <xdr:rowOff>1</xdr:rowOff>
    </xdr:from>
    <xdr:to>
      <xdr:col>3</xdr:col>
      <xdr:colOff>647701</xdr:colOff>
      <xdr:row>157</xdr:row>
      <xdr:rowOff>19051</xdr:rowOff>
    </xdr:to>
    <xdr:sp macro="" textlink="">
      <xdr:nvSpPr>
        <xdr:cNvPr id="148" name="円/楕円 147">
          <a:extLst>
            <a:ext uri="{FF2B5EF4-FFF2-40B4-BE49-F238E27FC236}">
              <a16:creationId xmlns:a16="http://schemas.microsoft.com/office/drawing/2014/main" xmlns="" id="{00000000-0008-0000-0000-000004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155</xdr:row>
      <xdr:rowOff>1</xdr:rowOff>
    </xdr:from>
    <xdr:to>
      <xdr:col>3</xdr:col>
      <xdr:colOff>647701</xdr:colOff>
      <xdr:row>157</xdr:row>
      <xdr:rowOff>19051</xdr:rowOff>
    </xdr:to>
    <xdr:sp macro="" textlink="">
      <xdr:nvSpPr>
        <xdr:cNvPr id="149" name="円/楕円 1">
          <a:extLst>
            <a:ext uri="{FF2B5EF4-FFF2-40B4-BE49-F238E27FC236}">
              <a16:creationId xmlns:a16="http://schemas.microsoft.com/office/drawing/2014/main" xmlns="" id="{1C78284D-36EE-4DF8-8612-68AA0E5F3D3D}"/>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155</xdr:row>
      <xdr:rowOff>1</xdr:rowOff>
    </xdr:from>
    <xdr:to>
      <xdr:col>3</xdr:col>
      <xdr:colOff>647701</xdr:colOff>
      <xdr:row>157</xdr:row>
      <xdr:rowOff>19051</xdr:rowOff>
    </xdr:to>
    <xdr:sp macro="" textlink="">
      <xdr:nvSpPr>
        <xdr:cNvPr id="150" name="円/楕円 149">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xdr:col>
      <xdr:colOff>1</xdr:colOff>
      <xdr:row>155</xdr:row>
      <xdr:rowOff>1</xdr:rowOff>
    </xdr:from>
    <xdr:to>
      <xdr:col>3</xdr:col>
      <xdr:colOff>647701</xdr:colOff>
      <xdr:row>157</xdr:row>
      <xdr:rowOff>19051</xdr:rowOff>
    </xdr:to>
    <xdr:sp macro="" textlink="">
      <xdr:nvSpPr>
        <xdr:cNvPr id="151" name="円/楕円 150">
          <a:extLst>
            <a:ext uri="{FF2B5EF4-FFF2-40B4-BE49-F238E27FC236}">
              <a16:creationId xmlns:a16="http://schemas.microsoft.com/office/drawing/2014/main" xmlns="" id="{00000000-0008-0000-0000-000002000000}"/>
            </a:ext>
          </a:extLst>
        </xdr:cNvPr>
        <xdr:cNvSpPr/>
      </xdr:nvSpPr>
      <xdr:spPr>
        <a:xfrm>
          <a:off x="2362201" y="4714876"/>
          <a:ext cx="647700" cy="6477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D4:BP9"/>
  <sheetViews>
    <sheetView showGridLines="0" tabSelected="1" view="pageBreakPreview" zoomScale="85" zoomScaleNormal="130" zoomScaleSheetLayoutView="85" workbookViewId="0">
      <selection activeCell="BS12" sqref="BS12"/>
    </sheetView>
  </sheetViews>
  <sheetFormatPr defaultColWidth="2.25" defaultRowHeight="13.5" x14ac:dyDescent="0.15"/>
  <sheetData>
    <row r="4" spans="4:68" s="10" customFormat="1" x14ac:dyDescent="0.15">
      <c r="D4" s="11"/>
      <c r="E4" s="11"/>
      <c r="F4" s="11"/>
      <c r="G4" s="11"/>
      <c r="H4" s="11"/>
      <c r="I4" s="11"/>
      <c r="J4" s="11"/>
      <c r="K4" s="11"/>
      <c r="L4" s="11"/>
      <c r="M4" s="11"/>
      <c r="N4" s="11"/>
      <c r="O4" s="11"/>
      <c r="P4" s="11"/>
      <c r="Q4" s="11"/>
      <c r="R4" s="11"/>
      <c r="S4" s="11"/>
      <c r="T4" s="11"/>
      <c r="U4" s="11"/>
      <c r="V4" s="11"/>
      <c r="W4" s="11"/>
      <c r="X4" s="11"/>
      <c r="Y4" s="11"/>
      <c r="Z4" s="11"/>
      <c r="AA4" s="17"/>
      <c r="AB4" s="17"/>
      <c r="AC4" s="17"/>
      <c r="AD4" s="17"/>
      <c r="AE4" s="17"/>
      <c r="AF4" s="17"/>
      <c r="AG4" s="17"/>
      <c r="AH4" s="17"/>
      <c r="AI4" s="17"/>
      <c r="AJ4" s="17"/>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row>
    <row r="5" spans="4:68" x14ac:dyDescent="0.15">
      <c r="D5" s="11"/>
      <c r="E5" s="11"/>
      <c r="F5" s="11"/>
      <c r="G5" s="11"/>
      <c r="H5" s="11"/>
      <c r="I5" s="11"/>
      <c r="J5" s="11"/>
      <c r="K5" s="11"/>
      <c r="L5" s="11"/>
      <c r="M5" s="11"/>
      <c r="N5" s="11"/>
      <c r="O5" s="11"/>
      <c r="P5" s="11"/>
      <c r="Q5" s="11"/>
      <c r="R5" s="11"/>
      <c r="S5" s="11"/>
      <c r="T5" s="11"/>
      <c r="U5" s="11"/>
      <c r="V5" s="11"/>
      <c r="W5" s="11"/>
      <c r="X5" s="11"/>
      <c r="Y5" s="11"/>
      <c r="Z5" s="11"/>
      <c r="AA5" s="17"/>
      <c r="AB5" s="17"/>
      <c r="AC5" s="17"/>
      <c r="AD5" s="18"/>
      <c r="AE5" s="18"/>
      <c r="AF5" s="18"/>
      <c r="AG5" s="18"/>
      <c r="AH5" s="18"/>
      <c r="AI5" s="18"/>
      <c r="AJ5" s="18"/>
      <c r="AK5" s="18"/>
      <c r="AL5" s="18"/>
      <c r="AM5" s="18"/>
      <c r="AN5" s="18"/>
      <c r="AO5" s="18"/>
      <c r="AP5" s="18"/>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row>
    <row r="6" spans="4:68" x14ac:dyDescent="0.15">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row>
    <row r="7" spans="4:68" x14ac:dyDescent="0.15">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row>
    <row r="8" spans="4:68" x14ac:dyDescent="0.15">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row>
    <row r="9" spans="4:68" s="16" customFormat="1" ht="13.5" customHeight="1" x14ac:dyDescent="0.15"/>
  </sheetData>
  <phoneticPr fontId="1"/>
  <printOptions horizontalCentered="1" verticalCentered="1"/>
  <pageMargins left="0" right="0" top="0" bottom="0" header="0" footer="0"/>
  <pageSetup paperSize="9" orientation="landscape"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showGridLines="0" workbookViewId="0">
      <selection activeCell="C10" sqref="C10:E10"/>
    </sheetView>
  </sheetViews>
  <sheetFormatPr defaultColWidth="17.125" defaultRowHeight="24" customHeight="1" x14ac:dyDescent="0.15"/>
  <cols>
    <col min="1" max="1" width="6.125" customWidth="1"/>
    <col min="3" max="3" width="17.125" style="13"/>
    <col min="4" max="4" width="20.5" style="13" customWidth="1"/>
  </cols>
  <sheetData>
    <row r="2" spans="2:5" ht="24" customHeight="1" x14ac:dyDescent="0.15">
      <c r="B2" t="s">
        <v>36</v>
      </c>
      <c r="C2" s="14" t="s">
        <v>32</v>
      </c>
      <c r="D2" s="23" t="s">
        <v>61</v>
      </c>
    </row>
    <row r="3" spans="2:5" ht="24" customHeight="1" x14ac:dyDescent="0.15">
      <c r="B3" t="s">
        <v>37</v>
      </c>
      <c r="C3" s="14" t="s">
        <v>33</v>
      </c>
      <c r="D3" s="23"/>
    </row>
    <row r="4" spans="2:5" ht="24" customHeight="1" x14ac:dyDescent="0.15">
      <c r="C4" s="27" t="s">
        <v>68</v>
      </c>
      <c r="D4" s="21"/>
    </row>
    <row r="5" spans="2:5" ht="24" customHeight="1" x14ac:dyDescent="0.15">
      <c r="B5" t="s">
        <v>30</v>
      </c>
      <c r="C5" s="19" t="s">
        <v>34</v>
      </c>
      <c r="D5" s="15"/>
    </row>
    <row r="6" spans="2:5" ht="24" customHeight="1" x14ac:dyDescent="0.15">
      <c r="C6" s="27" t="s">
        <v>69</v>
      </c>
      <c r="D6" s="15"/>
    </row>
    <row r="7" spans="2:5" ht="24" customHeight="1" x14ac:dyDescent="0.15">
      <c r="B7" t="s">
        <v>31</v>
      </c>
      <c r="C7" s="19" t="s">
        <v>35</v>
      </c>
      <c r="D7" s="15"/>
    </row>
    <row r="8" spans="2:5" ht="24" customHeight="1" x14ac:dyDescent="0.15">
      <c r="B8" t="s">
        <v>62</v>
      </c>
      <c r="C8" s="20">
        <v>43193</v>
      </c>
    </row>
    <row r="9" spans="2:5" ht="24" customHeight="1" x14ac:dyDescent="0.15">
      <c r="B9" t="s">
        <v>63</v>
      </c>
      <c r="C9" s="24" t="s">
        <v>64</v>
      </c>
      <c r="D9" s="24"/>
    </row>
    <row r="10" spans="2:5" ht="24" customHeight="1" x14ac:dyDescent="0.15">
      <c r="C10" s="28" t="s">
        <v>71</v>
      </c>
      <c r="D10" s="28"/>
      <c r="E10" s="28"/>
    </row>
  </sheetData>
  <mergeCells count="3">
    <mergeCell ref="D2:D3"/>
    <mergeCell ref="C9:D9"/>
    <mergeCell ref="C10:E10"/>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0"/>
  <sheetViews>
    <sheetView topLeftCell="A142" workbookViewId="0">
      <selection activeCell="F161" sqref="F161"/>
    </sheetView>
  </sheetViews>
  <sheetFormatPr defaultRowHeight="27.75" customHeight="1" x14ac:dyDescent="0.15"/>
  <cols>
    <col min="2" max="2" width="12" customWidth="1"/>
    <col min="3" max="3" width="18.375" customWidth="1"/>
    <col min="4" max="4" width="17.875" customWidth="1"/>
    <col min="5" max="5" width="14.5" customWidth="1"/>
    <col min="6" max="6" width="7.625" customWidth="1"/>
  </cols>
  <sheetData>
    <row r="2" spans="2:6" ht="27.75" customHeight="1" x14ac:dyDescent="0.15">
      <c r="B2" s="3" t="s">
        <v>16</v>
      </c>
      <c r="C2" s="4" t="s">
        <v>17</v>
      </c>
      <c r="D2" s="4" t="s">
        <v>18</v>
      </c>
      <c r="E2" s="4" t="s">
        <v>19</v>
      </c>
      <c r="F2" s="4" t="s">
        <v>20</v>
      </c>
    </row>
    <row r="3" spans="2:6" ht="27.75" customHeight="1" x14ac:dyDescent="0.15">
      <c r="B3" s="25" t="s">
        <v>65</v>
      </c>
      <c r="C3" s="1" t="s">
        <v>1</v>
      </c>
      <c r="D3" s="2" t="s">
        <v>9</v>
      </c>
      <c r="E3" s="2" t="s">
        <v>67</v>
      </c>
      <c r="F3" s="2" t="s">
        <v>0</v>
      </c>
    </row>
    <row r="4" spans="2:6" ht="27.75" customHeight="1" x14ac:dyDescent="0.15">
      <c r="B4" s="25"/>
      <c r="C4" s="1" t="s">
        <v>2</v>
      </c>
      <c r="D4" s="2" t="s">
        <v>52</v>
      </c>
      <c r="E4" s="2" t="s">
        <v>67</v>
      </c>
      <c r="F4" s="2" t="s">
        <v>0</v>
      </c>
    </row>
    <row r="5" spans="2:6" ht="27.75" customHeight="1" x14ac:dyDescent="0.15">
      <c r="B5" s="25"/>
      <c r="C5" s="1" t="s">
        <v>3</v>
      </c>
      <c r="D5" s="2" t="s">
        <v>10</v>
      </c>
      <c r="E5" s="2" t="s">
        <v>53</v>
      </c>
      <c r="F5" s="2" t="s">
        <v>0</v>
      </c>
    </row>
    <row r="6" spans="2:6" ht="27.75" customHeight="1" x14ac:dyDescent="0.15">
      <c r="B6" s="25"/>
      <c r="C6" s="1" t="s">
        <v>4</v>
      </c>
      <c r="D6" s="2" t="s">
        <v>11</v>
      </c>
      <c r="E6" s="2" t="s">
        <v>54</v>
      </c>
      <c r="F6" s="2" t="s">
        <v>0</v>
      </c>
    </row>
    <row r="7" spans="2:6" ht="27.75" customHeight="1" x14ac:dyDescent="0.15">
      <c r="B7" s="25"/>
      <c r="C7" s="1" t="s">
        <v>5</v>
      </c>
      <c r="D7" s="2" t="s">
        <v>12</v>
      </c>
      <c r="E7" s="2" t="s">
        <v>55</v>
      </c>
      <c r="F7" s="2" t="s">
        <v>0</v>
      </c>
    </row>
    <row r="8" spans="2:6" ht="27.75" customHeight="1" x14ac:dyDescent="0.15">
      <c r="B8" s="25"/>
      <c r="C8" s="1" t="s">
        <v>6</v>
      </c>
      <c r="D8" s="2" t="s">
        <v>13</v>
      </c>
      <c r="E8" s="2" t="s">
        <v>56</v>
      </c>
      <c r="F8" s="2" t="s">
        <v>0</v>
      </c>
    </row>
    <row r="9" spans="2:6" ht="27.75" customHeight="1" x14ac:dyDescent="0.15">
      <c r="B9" s="25"/>
      <c r="C9" s="1" t="s">
        <v>7</v>
      </c>
      <c r="D9" s="2" t="s">
        <v>14</v>
      </c>
      <c r="E9" s="2" t="s">
        <v>57</v>
      </c>
      <c r="F9" s="2" t="s">
        <v>0</v>
      </c>
    </row>
    <row r="10" spans="2:6" ht="27.75" customHeight="1" x14ac:dyDescent="0.15">
      <c r="B10" s="25"/>
      <c r="C10" s="1" t="s">
        <v>8</v>
      </c>
      <c r="D10" s="2" t="s">
        <v>15</v>
      </c>
      <c r="E10" s="2" t="s">
        <v>58</v>
      </c>
      <c r="F10" s="2" t="s">
        <v>0</v>
      </c>
    </row>
    <row r="12" spans="2:6" ht="27.75" customHeight="1" x14ac:dyDescent="0.15">
      <c r="B12" s="3" t="s">
        <v>16</v>
      </c>
      <c r="C12" s="4" t="s">
        <v>17</v>
      </c>
      <c r="D12" s="4" t="s">
        <v>18</v>
      </c>
      <c r="E12" s="4" t="s">
        <v>19</v>
      </c>
      <c r="F12" s="4" t="s">
        <v>20</v>
      </c>
    </row>
    <row r="13" spans="2:6" ht="27.75" customHeight="1" x14ac:dyDescent="0.15">
      <c r="B13" s="25" t="s">
        <v>66</v>
      </c>
      <c r="C13" s="1" t="s">
        <v>4</v>
      </c>
      <c r="D13" s="2" t="s">
        <v>21</v>
      </c>
      <c r="E13" s="2" t="s">
        <v>22</v>
      </c>
      <c r="F13" s="2" t="s">
        <v>0</v>
      </c>
    </row>
    <row r="14" spans="2:6" ht="27.75" customHeight="1" x14ac:dyDescent="0.15">
      <c r="B14" s="25"/>
      <c r="C14" s="1"/>
      <c r="D14" s="2" t="s">
        <v>21</v>
      </c>
      <c r="E14" s="2" t="s">
        <v>23</v>
      </c>
      <c r="F14" s="2" t="s">
        <v>0</v>
      </c>
    </row>
    <row r="15" spans="2:6" ht="27.75" customHeight="1" x14ac:dyDescent="0.15">
      <c r="B15" s="25"/>
      <c r="C15" s="1"/>
      <c r="D15" s="2" t="s">
        <v>21</v>
      </c>
      <c r="E15" s="2" t="s">
        <v>24</v>
      </c>
      <c r="F15" s="2" t="s">
        <v>0</v>
      </c>
    </row>
    <row r="16" spans="2:6" ht="27.75" customHeight="1" x14ac:dyDescent="0.15">
      <c r="B16" s="25"/>
      <c r="C16" s="1"/>
      <c r="D16" s="2" t="s">
        <v>21</v>
      </c>
      <c r="E16" s="2" t="s">
        <v>25</v>
      </c>
      <c r="F16" s="2" t="s">
        <v>0</v>
      </c>
    </row>
    <row r="17" spans="2:6" ht="27.75" customHeight="1" x14ac:dyDescent="0.15">
      <c r="B17" s="25"/>
      <c r="C17" s="1"/>
      <c r="D17" s="2" t="s">
        <v>21</v>
      </c>
      <c r="E17" s="2" t="s">
        <v>26</v>
      </c>
      <c r="F17" s="2" t="s">
        <v>0</v>
      </c>
    </row>
    <row r="18" spans="2:6" ht="27.75" customHeight="1" x14ac:dyDescent="0.15">
      <c r="B18" s="25"/>
      <c r="C18" s="1"/>
      <c r="D18" s="2" t="s">
        <v>21</v>
      </c>
      <c r="E18" s="2" t="s">
        <v>27</v>
      </c>
      <c r="F18" s="2" t="s">
        <v>0</v>
      </c>
    </row>
    <row r="19" spans="2:6" ht="27.75" customHeight="1" x14ac:dyDescent="0.15">
      <c r="B19" s="25"/>
      <c r="C19" s="1"/>
      <c r="D19" s="2" t="s">
        <v>21</v>
      </c>
      <c r="E19" s="2" t="s">
        <v>28</v>
      </c>
      <c r="F19" s="2" t="s">
        <v>0</v>
      </c>
    </row>
    <row r="20" spans="2:6" ht="27.75" customHeight="1" x14ac:dyDescent="0.15">
      <c r="B20" s="25"/>
      <c r="C20" s="1"/>
      <c r="D20" s="2" t="s">
        <v>21</v>
      </c>
      <c r="E20" s="2" t="s">
        <v>29</v>
      </c>
      <c r="F20" s="2" t="s">
        <v>0</v>
      </c>
    </row>
    <row r="22" spans="2:6" ht="27.75" customHeight="1" x14ac:dyDescent="0.15">
      <c r="B22" s="3" t="s">
        <v>16</v>
      </c>
      <c r="C22" s="4" t="s">
        <v>17</v>
      </c>
      <c r="D22" s="4" t="s">
        <v>18</v>
      </c>
      <c r="E22" s="4" t="s">
        <v>19</v>
      </c>
      <c r="F22" s="4" t="s">
        <v>20</v>
      </c>
    </row>
    <row r="23" spans="2:6" ht="27.75" customHeight="1" x14ac:dyDescent="0.15">
      <c r="B23" s="25" t="s">
        <v>38</v>
      </c>
      <c r="C23" s="1"/>
      <c r="D23" s="2" t="s">
        <v>21</v>
      </c>
      <c r="E23" s="2" t="s">
        <v>22</v>
      </c>
      <c r="F23" s="2" t="s">
        <v>0</v>
      </c>
    </row>
    <row r="24" spans="2:6" ht="27.75" customHeight="1" x14ac:dyDescent="0.15">
      <c r="B24" s="25"/>
      <c r="C24" s="1"/>
      <c r="D24" s="2" t="s">
        <v>21</v>
      </c>
      <c r="E24" s="2" t="s">
        <v>23</v>
      </c>
      <c r="F24" s="2" t="s">
        <v>0</v>
      </c>
    </row>
    <row r="25" spans="2:6" ht="27.75" customHeight="1" x14ac:dyDescent="0.15">
      <c r="B25" s="25"/>
      <c r="C25" s="1"/>
      <c r="D25" s="2" t="s">
        <v>21</v>
      </c>
      <c r="E25" s="2" t="s">
        <v>24</v>
      </c>
      <c r="F25" s="2" t="s">
        <v>0</v>
      </c>
    </row>
    <row r="26" spans="2:6" ht="27.75" customHeight="1" x14ac:dyDescent="0.15">
      <c r="B26" s="25"/>
      <c r="C26" s="1"/>
      <c r="D26" s="2" t="s">
        <v>21</v>
      </c>
      <c r="E26" s="2" t="s">
        <v>25</v>
      </c>
      <c r="F26" s="2" t="s">
        <v>0</v>
      </c>
    </row>
    <row r="27" spans="2:6" ht="27.75" customHeight="1" x14ac:dyDescent="0.15">
      <c r="B27" s="25"/>
      <c r="C27" s="1"/>
      <c r="D27" s="2" t="s">
        <v>21</v>
      </c>
      <c r="E27" s="2" t="s">
        <v>26</v>
      </c>
      <c r="F27" s="2" t="s">
        <v>0</v>
      </c>
    </row>
    <row r="28" spans="2:6" ht="27.75" customHeight="1" x14ac:dyDescent="0.15">
      <c r="B28" s="25"/>
      <c r="C28" s="1"/>
      <c r="D28" s="2" t="s">
        <v>21</v>
      </c>
      <c r="E28" s="2" t="s">
        <v>27</v>
      </c>
      <c r="F28" s="2" t="s">
        <v>0</v>
      </c>
    </row>
    <row r="29" spans="2:6" ht="27.75" customHeight="1" x14ac:dyDescent="0.15">
      <c r="B29" s="25"/>
      <c r="C29" s="1"/>
      <c r="D29" s="2" t="s">
        <v>21</v>
      </c>
      <c r="E29" s="2" t="s">
        <v>28</v>
      </c>
      <c r="F29" s="2" t="s">
        <v>0</v>
      </c>
    </row>
    <row r="30" spans="2:6" ht="27.75" customHeight="1" x14ac:dyDescent="0.15">
      <c r="B30" s="25"/>
      <c r="C30" s="1"/>
      <c r="D30" s="2" t="s">
        <v>21</v>
      </c>
      <c r="E30" s="2" t="s">
        <v>29</v>
      </c>
      <c r="F30" s="2" t="s">
        <v>0</v>
      </c>
    </row>
    <row r="32" spans="2:6" ht="27.75" customHeight="1" x14ac:dyDescent="0.15">
      <c r="B32" s="3" t="s">
        <v>16</v>
      </c>
      <c r="C32" s="4" t="s">
        <v>17</v>
      </c>
      <c r="D32" s="4" t="s">
        <v>18</v>
      </c>
      <c r="E32" s="4" t="s">
        <v>19</v>
      </c>
      <c r="F32" s="4" t="s">
        <v>20</v>
      </c>
    </row>
    <row r="33" spans="2:6" ht="27.75" customHeight="1" x14ac:dyDescent="0.15">
      <c r="B33" s="25" t="s">
        <v>39</v>
      </c>
      <c r="C33" s="1"/>
      <c r="D33" s="2" t="s">
        <v>21</v>
      </c>
      <c r="E33" s="2" t="s">
        <v>22</v>
      </c>
      <c r="F33" s="2" t="s">
        <v>0</v>
      </c>
    </row>
    <row r="34" spans="2:6" ht="27.75" customHeight="1" x14ac:dyDescent="0.15">
      <c r="B34" s="25"/>
      <c r="C34" s="1"/>
      <c r="D34" s="2" t="s">
        <v>21</v>
      </c>
      <c r="E34" s="2" t="s">
        <v>23</v>
      </c>
      <c r="F34" s="2" t="s">
        <v>0</v>
      </c>
    </row>
    <row r="35" spans="2:6" ht="27.75" customHeight="1" x14ac:dyDescent="0.15">
      <c r="B35" s="25"/>
      <c r="C35" s="1"/>
      <c r="D35" s="2" t="s">
        <v>21</v>
      </c>
      <c r="E35" s="2" t="s">
        <v>24</v>
      </c>
      <c r="F35" s="2" t="s">
        <v>0</v>
      </c>
    </row>
    <row r="36" spans="2:6" ht="27.75" customHeight="1" x14ac:dyDescent="0.15">
      <c r="B36" s="25"/>
      <c r="C36" s="1"/>
      <c r="D36" s="2" t="s">
        <v>21</v>
      </c>
      <c r="E36" s="2" t="s">
        <v>25</v>
      </c>
      <c r="F36" s="2" t="s">
        <v>0</v>
      </c>
    </row>
    <row r="37" spans="2:6" ht="27.75" customHeight="1" x14ac:dyDescent="0.15">
      <c r="B37" s="25"/>
      <c r="C37" s="1"/>
      <c r="D37" s="2" t="s">
        <v>21</v>
      </c>
      <c r="E37" s="2" t="s">
        <v>26</v>
      </c>
      <c r="F37" s="2" t="s">
        <v>0</v>
      </c>
    </row>
    <row r="38" spans="2:6" ht="27.75" customHeight="1" x14ac:dyDescent="0.15">
      <c r="B38" s="25"/>
      <c r="C38" s="1"/>
      <c r="D38" s="2" t="s">
        <v>21</v>
      </c>
      <c r="E38" s="2" t="s">
        <v>27</v>
      </c>
      <c r="F38" s="2" t="s">
        <v>0</v>
      </c>
    </row>
    <row r="39" spans="2:6" ht="27.75" customHeight="1" x14ac:dyDescent="0.15">
      <c r="B39" s="25"/>
      <c r="C39" s="1"/>
      <c r="D39" s="2" t="s">
        <v>21</v>
      </c>
      <c r="E39" s="2" t="s">
        <v>28</v>
      </c>
      <c r="F39" s="2" t="s">
        <v>0</v>
      </c>
    </row>
    <row r="40" spans="2:6" ht="27.75" customHeight="1" x14ac:dyDescent="0.15">
      <c r="B40" s="25"/>
      <c r="C40" s="1"/>
      <c r="D40" s="2" t="s">
        <v>21</v>
      </c>
      <c r="E40" s="2" t="s">
        <v>29</v>
      </c>
      <c r="F40" s="2" t="s">
        <v>0</v>
      </c>
    </row>
    <row r="42" spans="2:6" ht="27.75" customHeight="1" x14ac:dyDescent="0.15">
      <c r="B42" s="3" t="s">
        <v>16</v>
      </c>
      <c r="C42" s="4" t="s">
        <v>17</v>
      </c>
      <c r="D42" s="4" t="s">
        <v>18</v>
      </c>
      <c r="E42" s="4" t="s">
        <v>19</v>
      </c>
      <c r="F42" s="4" t="s">
        <v>20</v>
      </c>
    </row>
    <row r="43" spans="2:6" ht="27.75" customHeight="1" x14ac:dyDescent="0.15">
      <c r="B43" s="25" t="s">
        <v>40</v>
      </c>
      <c r="C43" s="1"/>
      <c r="D43" s="2" t="s">
        <v>21</v>
      </c>
      <c r="E43" s="2" t="s">
        <v>22</v>
      </c>
      <c r="F43" s="2" t="s">
        <v>0</v>
      </c>
    </row>
    <row r="44" spans="2:6" ht="27.75" customHeight="1" x14ac:dyDescent="0.15">
      <c r="B44" s="25"/>
      <c r="C44" s="1"/>
      <c r="D44" s="2" t="s">
        <v>21</v>
      </c>
      <c r="E44" s="2" t="s">
        <v>23</v>
      </c>
      <c r="F44" s="2" t="s">
        <v>0</v>
      </c>
    </row>
    <row r="45" spans="2:6" ht="27.75" customHeight="1" x14ac:dyDescent="0.15">
      <c r="B45" s="25"/>
      <c r="C45" s="1"/>
      <c r="D45" s="2" t="s">
        <v>21</v>
      </c>
      <c r="E45" s="2" t="s">
        <v>24</v>
      </c>
      <c r="F45" s="2" t="s">
        <v>0</v>
      </c>
    </row>
    <row r="46" spans="2:6" ht="27.75" customHeight="1" x14ac:dyDescent="0.15">
      <c r="B46" s="25"/>
      <c r="C46" s="1"/>
      <c r="D46" s="2" t="s">
        <v>21</v>
      </c>
      <c r="E46" s="2" t="s">
        <v>25</v>
      </c>
      <c r="F46" s="2" t="s">
        <v>0</v>
      </c>
    </row>
    <row r="47" spans="2:6" ht="27.75" customHeight="1" x14ac:dyDescent="0.15">
      <c r="B47" s="25"/>
      <c r="C47" s="1"/>
      <c r="D47" s="2" t="s">
        <v>21</v>
      </c>
      <c r="E47" s="2" t="s">
        <v>26</v>
      </c>
      <c r="F47" s="2" t="s">
        <v>0</v>
      </c>
    </row>
    <row r="48" spans="2:6" ht="27.75" customHeight="1" x14ac:dyDescent="0.15">
      <c r="B48" s="25"/>
      <c r="C48" s="1"/>
      <c r="D48" s="2" t="s">
        <v>21</v>
      </c>
      <c r="E48" s="2" t="s">
        <v>27</v>
      </c>
      <c r="F48" s="2" t="s">
        <v>0</v>
      </c>
    </row>
    <row r="49" spans="2:6" ht="27.75" customHeight="1" x14ac:dyDescent="0.15">
      <c r="B49" s="25"/>
      <c r="C49" s="1"/>
      <c r="D49" s="2" t="s">
        <v>21</v>
      </c>
      <c r="E49" s="2" t="s">
        <v>28</v>
      </c>
      <c r="F49" s="2" t="s">
        <v>0</v>
      </c>
    </row>
    <row r="50" spans="2:6" ht="27.75" customHeight="1" x14ac:dyDescent="0.15">
      <c r="B50" s="25"/>
      <c r="C50" s="1"/>
      <c r="D50" s="2" t="s">
        <v>21</v>
      </c>
      <c r="E50" s="2" t="s">
        <v>29</v>
      </c>
      <c r="F50" s="2" t="s">
        <v>0</v>
      </c>
    </row>
    <row r="52" spans="2:6" ht="27.75" customHeight="1" x14ac:dyDescent="0.15">
      <c r="B52" s="3" t="s">
        <v>16</v>
      </c>
      <c r="C52" s="4" t="s">
        <v>17</v>
      </c>
      <c r="D52" s="4" t="s">
        <v>18</v>
      </c>
      <c r="E52" s="4" t="s">
        <v>19</v>
      </c>
      <c r="F52" s="4" t="s">
        <v>20</v>
      </c>
    </row>
    <row r="53" spans="2:6" ht="27.75" customHeight="1" x14ac:dyDescent="0.15">
      <c r="B53" s="25" t="s">
        <v>41</v>
      </c>
      <c r="C53" s="1"/>
      <c r="D53" s="2" t="s">
        <v>21</v>
      </c>
      <c r="E53" s="2" t="s">
        <v>22</v>
      </c>
      <c r="F53" s="2" t="s">
        <v>0</v>
      </c>
    </row>
    <row r="54" spans="2:6" ht="27.75" customHeight="1" x14ac:dyDescent="0.15">
      <c r="B54" s="25"/>
      <c r="C54" s="1"/>
      <c r="D54" s="2" t="s">
        <v>21</v>
      </c>
      <c r="E54" s="2" t="s">
        <v>23</v>
      </c>
      <c r="F54" s="2" t="s">
        <v>0</v>
      </c>
    </row>
    <row r="55" spans="2:6" ht="27.75" customHeight="1" x14ac:dyDescent="0.15">
      <c r="B55" s="25"/>
      <c r="C55" s="1"/>
      <c r="D55" s="2" t="s">
        <v>21</v>
      </c>
      <c r="E55" s="2" t="s">
        <v>24</v>
      </c>
      <c r="F55" s="2" t="s">
        <v>0</v>
      </c>
    </row>
    <row r="56" spans="2:6" ht="27.75" customHeight="1" x14ac:dyDescent="0.15">
      <c r="B56" s="25"/>
      <c r="C56" s="1"/>
      <c r="D56" s="2" t="s">
        <v>21</v>
      </c>
      <c r="E56" s="2" t="s">
        <v>25</v>
      </c>
      <c r="F56" s="2" t="s">
        <v>0</v>
      </c>
    </row>
    <row r="57" spans="2:6" ht="27.75" customHeight="1" x14ac:dyDescent="0.15">
      <c r="B57" s="25"/>
      <c r="C57" s="1"/>
      <c r="D57" s="2" t="s">
        <v>21</v>
      </c>
      <c r="E57" s="2" t="s">
        <v>26</v>
      </c>
      <c r="F57" s="2" t="s">
        <v>0</v>
      </c>
    </row>
    <row r="58" spans="2:6" ht="27.75" customHeight="1" x14ac:dyDescent="0.15">
      <c r="B58" s="25"/>
      <c r="C58" s="1"/>
      <c r="D58" s="2" t="s">
        <v>21</v>
      </c>
      <c r="E58" s="2" t="s">
        <v>27</v>
      </c>
      <c r="F58" s="2" t="s">
        <v>0</v>
      </c>
    </row>
    <row r="59" spans="2:6" ht="27.75" customHeight="1" x14ac:dyDescent="0.15">
      <c r="B59" s="25"/>
      <c r="C59" s="1"/>
      <c r="D59" s="2" t="s">
        <v>21</v>
      </c>
      <c r="E59" s="2" t="s">
        <v>28</v>
      </c>
      <c r="F59" s="2" t="s">
        <v>0</v>
      </c>
    </row>
    <row r="60" spans="2:6" ht="27.75" customHeight="1" x14ac:dyDescent="0.15">
      <c r="B60" s="25"/>
      <c r="C60" s="1"/>
      <c r="D60" s="2" t="s">
        <v>21</v>
      </c>
      <c r="E60" s="2" t="s">
        <v>29</v>
      </c>
      <c r="F60" s="2" t="s">
        <v>0</v>
      </c>
    </row>
    <row r="62" spans="2:6" ht="27.75" customHeight="1" x14ac:dyDescent="0.15">
      <c r="B62" s="3" t="s">
        <v>16</v>
      </c>
      <c r="C62" s="4" t="s">
        <v>17</v>
      </c>
      <c r="D62" s="4" t="s">
        <v>18</v>
      </c>
      <c r="E62" s="4" t="s">
        <v>19</v>
      </c>
      <c r="F62" s="4" t="s">
        <v>20</v>
      </c>
    </row>
    <row r="63" spans="2:6" ht="27.75" customHeight="1" x14ac:dyDescent="0.15">
      <c r="B63" s="25" t="s">
        <v>42</v>
      </c>
      <c r="C63" s="1"/>
      <c r="D63" s="2" t="s">
        <v>21</v>
      </c>
      <c r="E63" s="2" t="s">
        <v>22</v>
      </c>
      <c r="F63" s="2" t="s">
        <v>0</v>
      </c>
    </row>
    <row r="64" spans="2:6" ht="27.75" customHeight="1" x14ac:dyDescent="0.15">
      <c r="B64" s="25"/>
      <c r="C64" s="1"/>
      <c r="D64" s="2" t="s">
        <v>21</v>
      </c>
      <c r="E64" s="2" t="s">
        <v>23</v>
      </c>
      <c r="F64" s="2" t="s">
        <v>0</v>
      </c>
    </row>
    <row r="65" spans="2:6" ht="27.75" customHeight="1" x14ac:dyDescent="0.15">
      <c r="B65" s="25"/>
      <c r="C65" s="1"/>
      <c r="D65" s="2" t="s">
        <v>21</v>
      </c>
      <c r="E65" s="2" t="s">
        <v>24</v>
      </c>
      <c r="F65" s="2" t="s">
        <v>0</v>
      </c>
    </row>
    <row r="66" spans="2:6" ht="27.75" customHeight="1" x14ac:dyDescent="0.15">
      <c r="B66" s="25"/>
      <c r="C66" s="1"/>
      <c r="D66" s="2" t="s">
        <v>21</v>
      </c>
      <c r="E66" s="2" t="s">
        <v>25</v>
      </c>
      <c r="F66" s="2" t="s">
        <v>0</v>
      </c>
    </row>
    <row r="67" spans="2:6" ht="27.75" customHeight="1" x14ac:dyDescent="0.15">
      <c r="B67" s="25"/>
      <c r="C67" s="1"/>
      <c r="D67" s="2" t="s">
        <v>21</v>
      </c>
      <c r="E67" s="2" t="s">
        <v>26</v>
      </c>
      <c r="F67" s="2" t="s">
        <v>0</v>
      </c>
    </row>
    <row r="68" spans="2:6" ht="27.75" customHeight="1" x14ac:dyDescent="0.15">
      <c r="B68" s="25"/>
      <c r="C68" s="1"/>
      <c r="D68" s="2" t="s">
        <v>21</v>
      </c>
      <c r="E68" s="2" t="s">
        <v>27</v>
      </c>
      <c r="F68" s="2" t="s">
        <v>0</v>
      </c>
    </row>
    <row r="69" spans="2:6" ht="27.75" customHeight="1" x14ac:dyDescent="0.15">
      <c r="B69" s="25"/>
      <c r="C69" s="1"/>
      <c r="D69" s="2" t="s">
        <v>21</v>
      </c>
      <c r="E69" s="2" t="s">
        <v>28</v>
      </c>
      <c r="F69" s="2" t="s">
        <v>0</v>
      </c>
    </row>
    <row r="70" spans="2:6" ht="27.75" customHeight="1" x14ac:dyDescent="0.15">
      <c r="B70" s="25"/>
      <c r="C70" s="1"/>
      <c r="D70" s="2" t="s">
        <v>21</v>
      </c>
      <c r="E70" s="2" t="s">
        <v>29</v>
      </c>
      <c r="F70" s="2" t="s">
        <v>0</v>
      </c>
    </row>
    <row r="72" spans="2:6" ht="27.75" customHeight="1" x14ac:dyDescent="0.15">
      <c r="B72" s="3" t="s">
        <v>16</v>
      </c>
      <c r="C72" s="4" t="s">
        <v>17</v>
      </c>
      <c r="D72" s="4" t="s">
        <v>18</v>
      </c>
      <c r="E72" s="4" t="s">
        <v>19</v>
      </c>
      <c r="F72" s="4" t="s">
        <v>20</v>
      </c>
    </row>
    <row r="73" spans="2:6" ht="27.75" customHeight="1" x14ac:dyDescent="0.15">
      <c r="B73" s="25" t="s">
        <v>43</v>
      </c>
      <c r="C73" s="1"/>
      <c r="D73" s="2" t="s">
        <v>59</v>
      </c>
      <c r="E73" s="2" t="s">
        <v>60</v>
      </c>
      <c r="F73" s="2" t="s">
        <v>0</v>
      </c>
    </row>
    <row r="74" spans="2:6" ht="27.75" customHeight="1" x14ac:dyDescent="0.15">
      <c r="B74" s="25"/>
      <c r="C74" s="1"/>
      <c r="D74" s="2" t="s">
        <v>21</v>
      </c>
      <c r="E74" s="2" t="s">
        <v>23</v>
      </c>
      <c r="F74" s="2" t="s">
        <v>0</v>
      </c>
    </row>
    <row r="75" spans="2:6" ht="27.75" customHeight="1" x14ac:dyDescent="0.15">
      <c r="B75" s="25"/>
      <c r="C75" s="1"/>
      <c r="D75" s="2" t="s">
        <v>21</v>
      </c>
      <c r="E75" s="2" t="s">
        <v>24</v>
      </c>
      <c r="F75" s="2" t="s">
        <v>0</v>
      </c>
    </row>
    <row r="76" spans="2:6" ht="27.75" customHeight="1" x14ac:dyDescent="0.15">
      <c r="B76" s="25"/>
      <c r="C76" s="1"/>
      <c r="D76" s="2" t="s">
        <v>21</v>
      </c>
      <c r="E76" s="2" t="s">
        <v>25</v>
      </c>
      <c r="F76" s="2" t="s">
        <v>0</v>
      </c>
    </row>
    <row r="77" spans="2:6" ht="27.75" customHeight="1" x14ac:dyDescent="0.15">
      <c r="B77" s="25"/>
      <c r="C77" s="1"/>
      <c r="D77" s="2" t="s">
        <v>21</v>
      </c>
      <c r="E77" s="2" t="s">
        <v>26</v>
      </c>
      <c r="F77" s="2" t="s">
        <v>0</v>
      </c>
    </row>
    <row r="78" spans="2:6" ht="27.75" customHeight="1" x14ac:dyDescent="0.15">
      <c r="B78" s="25"/>
      <c r="C78" s="1"/>
      <c r="D78" s="2" t="s">
        <v>21</v>
      </c>
      <c r="E78" s="2" t="s">
        <v>27</v>
      </c>
      <c r="F78" s="2" t="s">
        <v>0</v>
      </c>
    </row>
    <row r="79" spans="2:6" ht="27.75" customHeight="1" x14ac:dyDescent="0.15">
      <c r="B79" s="25"/>
      <c r="C79" s="1"/>
      <c r="D79" s="2" t="s">
        <v>21</v>
      </c>
      <c r="E79" s="2" t="s">
        <v>28</v>
      </c>
      <c r="F79" s="2" t="s">
        <v>0</v>
      </c>
    </row>
    <row r="80" spans="2:6" ht="27.75" customHeight="1" x14ac:dyDescent="0.15">
      <c r="B80" s="25"/>
      <c r="C80" s="1"/>
      <c r="D80" s="2" t="s">
        <v>21</v>
      </c>
      <c r="E80" s="2" t="s">
        <v>29</v>
      </c>
      <c r="F80" s="2" t="s">
        <v>0</v>
      </c>
    </row>
    <row r="82" spans="2:6" ht="27.75" customHeight="1" x14ac:dyDescent="0.15">
      <c r="B82" s="3" t="s">
        <v>16</v>
      </c>
      <c r="C82" s="4" t="s">
        <v>17</v>
      </c>
      <c r="D82" s="4" t="s">
        <v>18</v>
      </c>
      <c r="E82" s="4" t="s">
        <v>19</v>
      </c>
      <c r="F82" s="4" t="s">
        <v>20</v>
      </c>
    </row>
    <row r="83" spans="2:6" ht="27.75" customHeight="1" x14ac:dyDescent="0.15">
      <c r="B83" s="25" t="s">
        <v>44</v>
      </c>
      <c r="C83" s="1"/>
      <c r="D83" s="2" t="s">
        <v>21</v>
      </c>
      <c r="E83" s="2" t="s">
        <v>22</v>
      </c>
      <c r="F83" s="2" t="s">
        <v>0</v>
      </c>
    </row>
    <row r="84" spans="2:6" ht="27.75" customHeight="1" x14ac:dyDescent="0.15">
      <c r="B84" s="25"/>
      <c r="C84" s="1"/>
      <c r="D84" s="2" t="s">
        <v>21</v>
      </c>
      <c r="E84" s="2" t="s">
        <v>23</v>
      </c>
      <c r="F84" s="2" t="s">
        <v>0</v>
      </c>
    </row>
    <row r="85" spans="2:6" ht="27.75" customHeight="1" x14ac:dyDescent="0.15">
      <c r="B85" s="25"/>
      <c r="C85" s="1"/>
      <c r="D85" s="2" t="s">
        <v>21</v>
      </c>
      <c r="E85" s="2" t="s">
        <v>24</v>
      </c>
      <c r="F85" s="2" t="s">
        <v>0</v>
      </c>
    </row>
    <row r="86" spans="2:6" ht="27.75" customHeight="1" x14ac:dyDescent="0.15">
      <c r="B86" s="25"/>
      <c r="C86" s="1"/>
      <c r="D86" s="2" t="s">
        <v>21</v>
      </c>
      <c r="E86" s="2" t="s">
        <v>25</v>
      </c>
      <c r="F86" s="2" t="s">
        <v>0</v>
      </c>
    </row>
    <row r="87" spans="2:6" ht="27.75" customHeight="1" x14ac:dyDescent="0.15">
      <c r="B87" s="25"/>
      <c r="C87" s="1"/>
      <c r="D87" s="2" t="s">
        <v>21</v>
      </c>
      <c r="E87" s="2" t="s">
        <v>26</v>
      </c>
      <c r="F87" s="2" t="s">
        <v>0</v>
      </c>
    </row>
    <row r="88" spans="2:6" ht="27.75" customHeight="1" x14ac:dyDescent="0.15">
      <c r="B88" s="25"/>
      <c r="C88" s="1"/>
      <c r="D88" s="2" t="s">
        <v>21</v>
      </c>
      <c r="E88" s="2" t="s">
        <v>27</v>
      </c>
      <c r="F88" s="2" t="s">
        <v>0</v>
      </c>
    </row>
    <row r="89" spans="2:6" ht="27.75" customHeight="1" x14ac:dyDescent="0.15">
      <c r="B89" s="25"/>
      <c r="C89" s="1"/>
      <c r="D89" s="2" t="s">
        <v>21</v>
      </c>
      <c r="E89" s="2" t="s">
        <v>28</v>
      </c>
      <c r="F89" s="2" t="s">
        <v>0</v>
      </c>
    </row>
    <row r="90" spans="2:6" ht="27.75" customHeight="1" x14ac:dyDescent="0.15">
      <c r="B90" s="25"/>
      <c r="C90" s="1"/>
      <c r="D90" s="2" t="s">
        <v>21</v>
      </c>
      <c r="E90" s="2" t="s">
        <v>29</v>
      </c>
      <c r="F90" s="2" t="s">
        <v>0</v>
      </c>
    </row>
    <row r="92" spans="2:6" ht="27.75" customHeight="1" x14ac:dyDescent="0.15">
      <c r="B92" s="3" t="s">
        <v>16</v>
      </c>
      <c r="C92" s="4" t="s">
        <v>17</v>
      </c>
      <c r="D92" s="4" t="s">
        <v>18</v>
      </c>
      <c r="E92" s="4" t="s">
        <v>19</v>
      </c>
      <c r="F92" s="4" t="s">
        <v>20</v>
      </c>
    </row>
    <row r="93" spans="2:6" ht="27.75" customHeight="1" x14ac:dyDescent="0.15">
      <c r="B93" s="25" t="s">
        <v>45</v>
      </c>
      <c r="C93" s="1"/>
      <c r="D93" s="2" t="s">
        <v>21</v>
      </c>
      <c r="E93" s="2" t="s">
        <v>22</v>
      </c>
      <c r="F93" s="2" t="s">
        <v>0</v>
      </c>
    </row>
    <row r="94" spans="2:6" ht="27.75" customHeight="1" x14ac:dyDescent="0.15">
      <c r="B94" s="25"/>
      <c r="C94" s="1"/>
      <c r="D94" s="2" t="s">
        <v>21</v>
      </c>
      <c r="E94" s="2" t="s">
        <v>23</v>
      </c>
      <c r="F94" s="2" t="s">
        <v>0</v>
      </c>
    </row>
    <row r="95" spans="2:6" ht="27.75" customHeight="1" x14ac:dyDescent="0.15">
      <c r="B95" s="25"/>
      <c r="C95" s="1"/>
      <c r="D95" s="2" t="s">
        <v>21</v>
      </c>
      <c r="E95" s="2" t="s">
        <v>24</v>
      </c>
      <c r="F95" s="2" t="s">
        <v>0</v>
      </c>
    </row>
    <row r="96" spans="2:6" ht="27.75" customHeight="1" x14ac:dyDescent="0.15">
      <c r="B96" s="25"/>
      <c r="C96" s="1"/>
      <c r="D96" s="2" t="s">
        <v>21</v>
      </c>
      <c r="E96" s="2" t="s">
        <v>25</v>
      </c>
      <c r="F96" s="2" t="s">
        <v>0</v>
      </c>
    </row>
    <row r="97" spans="2:6" ht="27.75" customHeight="1" x14ac:dyDescent="0.15">
      <c r="B97" s="25"/>
      <c r="C97" s="1"/>
      <c r="D97" s="2" t="s">
        <v>21</v>
      </c>
      <c r="E97" s="2" t="s">
        <v>26</v>
      </c>
      <c r="F97" s="2" t="s">
        <v>0</v>
      </c>
    </row>
    <row r="98" spans="2:6" ht="27.75" customHeight="1" x14ac:dyDescent="0.15">
      <c r="B98" s="25"/>
      <c r="C98" s="1"/>
      <c r="D98" s="2" t="s">
        <v>21</v>
      </c>
      <c r="E98" s="2" t="s">
        <v>27</v>
      </c>
      <c r="F98" s="2" t="s">
        <v>0</v>
      </c>
    </row>
    <row r="99" spans="2:6" ht="27.75" customHeight="1" x14ac:dyDescent="0.15">
      <c r="B99" s="25"/>
      <c r="C99" s="1"/>
      <c r="D99" s="2" t="s">
        <v>21</v>
      </c>
      <c r="E99" s="2" t="s">
        <v>28</v>
      </c>
      <c r="F99" s="2" t="s">
        <v>0</v>
      </c>
    </row>
    <row r="100" spans="2:6" ht="27.75" customHeight="1" x14ac:dyDescent="0.15">
      <c r="B100" s="25"/>
      <c r="C100" s="1"/>
      <c r="D100" s="2" t="s">
        <v>21</v>
      </c>
      <c r="E100" s="2" t="s">
        <v>29</v>
      </c>
      <c r="F100" s="2" t="s">
        <v>0</v>
      </c>
    </row>
    <row r="102" spans="2:6" ht="27.75" customHeight="1" x14ac:dyDescent="0.15">
      <c r="B102" s="3" t="s">
        <v>16</v>
      </c>
      <c r="C102" s="4" t="s">
        <v>17</v>
      </c>
      <c r="D102" s="4" t="s">
        <v>18</v>
      </c>
      <c r="E102" s="4" t="s">
        <v>19</v>
      </c>
      <c r="F102" s="4" t="s">
        <v>20</v>
      </c>
    </row>
    <row r="103" spans="2:6" ht="27.75" customHeight="1" x14ac:dyDescent="0.15">
      <c r="B103" s="25" t="s">
        <v>46</v>
      </c>
      <c r="C103" s="1"/>
      <c r="D103" s="2" t="s">
        <v>21</v>
      </c>
      <c r="E103" s="2" t="s">
        <v>22</v>
      </c>
      <c r="F103" s="2" t="s">
        <v>0</v>
      </c>
    </row>
    <row r="104" spans="2:6" ht="27.75" customHeight="1" x14ac:dyDescent="0.15">
      <c r="B104" s="25"/>
      <c r="C104" s="1"/>
      <c r="D104" s="2" t="s">
        <v>21</v>
      </c>
      <c r="E104" s="2" t="s">
        <v>23</v>
      </c>
      <c r="F104" s="2" t="s">
        <v>0</v>
      </c>
    </row>
    <row r="105" spans="2:6" ht="27.75" customHeight="1" x14ac:dyDescent="0.15">
      <c r="B105" s="25"/>
      <c r="C105" s="1"/>
      <c r="D105" s="2" t="s">
        <v>21</v>
      </c>
      <c r="E105" s="2" t="s">
        <v>24</v>
      </c>
      <c r="F105" s="2" t="s">
        <v>0</v>
      </c>
    </row>
    <row r="106" spans="2:6" ht="27.75" customHeight="1" x14ac:dyDescent="0.15">
      <c r="B106" s="25"/>
      <c r="C106" s="1"/>
      <c r="D106" s="2" t="s">
        <v>21</v>
      </c>
      <c r="E106" s="2" t="s">
        <v>25</v>
      </c>
      <c r="F106" s="2" t="s">
        <v>0</v>
      </c>
    </row>
    <row r="107" spans="2:6" ht="27.75" customHeight="1" x14ac:dyDescent="0.15">
      <c r="B107" s="25"/>
      <c r="C107" s="1"/>
      <c r="D107" s="2" t="s">
        <v>21</v>
      </c>
      <c r="E107" s="2" t="s">
        <v>26</v>
      </c>
      <c r="F107" s="2" t="s">
        <v>0</v>
      </c>
    </row>
    <row r="108" spans="2:6" ht="27.75" customHeight="1" x14ac:dyDescent="0.15">
      <c r="B108" s="25"/>
      <c r="C108" s="1"/>
      <c r="D108" s="2" t="s">
        <v>21</v>
      </c>
      <c r="E108" s="2" t="s">
        <v>27</v>
      </c>
      <c r="F108" s="2" t="s">
        <v>0</v>
      </c>
    </row>
    <row r="109" spans="2:6" ht="27.75" customHeight="1" x14ac:dyDescent="0.15">
      <c r="B109" s="25"/>
      <c r="C109" s="1"/>
      <c r="D109" s="2" t="s">
        <v>21</v>
      </c>
      <c r="E109" s="2" t="s">
        <v>28</v>
      </c>
      <c r="F109" s="2" t="s">
        <v>0</v>
      </c>
    </row>
    <row r="110" spans="2:6" ht="27.75" customHeight="1" x14ac:dyDescent="0.15">
      <c r="B110" s="25"/>
      <c r="C110" s="1"/>
      <c r="D110" s="2" t="s">
        <v>21</v>
      </c>
      <c r="E110" s="2" t="s">
        <v>29</v>
      </c>
      <c r="F110" s="2" t="s">
        <v>0</v>
      </c>
    </row>
    <row r="112" spans="2:6" ht="27.75" customHeight="1" x14ac:dyDescent="0.15">
      <c r="B112" s="3" t="s">
        <v>16</v>
      </c>
      <c r="C112" s="4" t="s">
        <v>17</v>
      </c>
      <c r="D112" s="4" t="s">
        <v>18</v>
      </c>
      <c r="E112" s="4" t="s">
        <v>19</v>
      </c>
      <c r="F112" s="4" t="s">
        <v>20</v>
      </c>
    </row>
    <row r="113" spans="2:6" ht="27.75" customHeight="1" x14ac:dyDescent="0.15">
      <c r="B113" s="25" t="s">
        <v>47</v>
      </c>
      <c r="C113" s="1"/>
      <c r="D113" s="2" t="s">
        <v>21</v>
      </c>
      <c r="E113" s="2" t="s">
        <v>22</v>
      </c>
      <c r="F113" s="2" t="s">
        <v>0</v>
      </c>
    </row>
    <row r="114" spans="2:6" ht="27.75" customHeight="1" x14ac:dyDescent="0.15">
      <c r="B114" s="25"/>
      <c r="C114" s="1"/>
      <c r="D114" s="2" t="s">
        <v>21</v>
      </c>
      <c r="E114" s="2" t="s">
        <v>23</v>
      </c>
      <c r="F114" s="2" t="s">
        <v>0</v>
      </c>
    </row>
    <row r="115" spans="2:6" ht="27.75" customHeight="1" x14ac:dyDescent="0.15">
      <c r="B115" s="25"/>
      <c r="C115" s="1"/>
      <c r="D115" s="2" t="s">
        <v>21</v>
      </c>
      <c r="E115" s="2" t="s">
        <v>24</v>
      </c>
      <c r="F115" s="2" t="s">
        <v>0</v>
      </c>
    </row>
    <row r="116" spans="2:6" ht="27.75" customHeight="1" x14ac:dyDescent="0.15">
      <c r="B116" s="25"/>
      <c r="C116" s="1"/>
      <c r="D116" s="2" t="s">
        <v>21</v>
      </c>
      <c r="E116" s="2" t="s">
        <v>25</v>
      </c>
      <c r="F116" s="2" t="s">
        <v>0</v>
      </c>
    </row>
    <row r="117" spans="2:6" ht="27.75" customHeight="1" x14ac:dyDescent="0.15">
      <c r="B117" s="25"/>
      <c r="C117" s="1"/>
      <c r="D117" s="2" t="s">
        <v>21</v>
      </c>
      <c r="E117" s="2" t="s">
        <v>26</v>
      </c>
      <c r="F117" s="2" t="s">
        <v>0</v>
      </c>
    </row>
    <row r="118" spans="2:6" ht="27.75" customHeight="1" x14ac:dyDescent="0.15">
      <c r="B118" s="25"/>
      <c r="C118" s="1"/>
      <c r="D118" s="2" t="s">
        <v>21</v>
      </c>
      <c r="E118" s="2" t="s">
        <v>27</v>
      </c>
      <c r="F118" s="2" t="s">
        <v>0</v>
      </c>
    </row>
    <row r="119" spans="2:6" ht="27.75" customHeight="1" x14ac:dyDescent="0.15">
      <c r="B119" s="25"/>
      <c r="C119" s="1"/>
      <c r="D119" s="2" t="s">
        <v>21</v>
      </c>
      <c r="E119" s="2" t="s">
        <v>28</v>
      </c>
      <c r="F119" s="2" t="s">
        <v>0</v>
      </c>
    </row>
    <row r="120" spans="2:6" ht="27.75" customHeight="1" x14ac:dyDescent="0.15">
      <c r="B120" s="25"/>
      <c r="C120" s="1"/>
      <c r="D120" s="2" t="s">
        <v>21</v>
      </c>
      <c r="E120" s="2" t="s">
        <v>29</v>
      </c>
      <c r="F120" s="2" t="s">
        <v>0</v>
      </c>
    </row>
    <row r="122" spans="2:6" ht="27.75" customHeight="1" x14ac:dyDescent="0.15">
      <c r="B122" s="3" t="s">
        <v>16</v>
      </c>
      <c r="C122" s="4" t="s">
        <v>17</v>
      </c>
      <c r="D122" s="4" t="s">
        <v>18</v>
      </c>
      <c r="E122" s="4" t="s">
        <v>19</v>
      </c>
      <c r="F122" s="4" t="s">
        <v>20</v>
      </c>
    </row>
    <row r="123" spans="2:6" ht="27.75" customHeight="1" x14ac:dyDescent="0.15">
      <c r="B123" s="25" t="s">
        <v>48</v>
      </c>
      <c r="C123" s="1"/>
      <c r="D123" s="2" t="s">
        <v>21</v>
      </c>
      <c r="E123" s="2" t="s">
        <v>22</v>
      </c>
      <c r="F123" s="2" t="s">
        <v>0</v>
      </c>
    </row>
    <row r="124" spans="2:6" ht="27.75" customHeight="1" x14ac:dyDescent="0.15">
      <c r="B124" s="25"/>
      <c r="C124" s="1"/>
      <c r="D124" s="2" t="s">
        <v>21</v>
      </c>
      <c r="E124" s="2" t="s">
        <v>23</v>
      </c>
      <c r="F124" s="2" t="s">
        <v>0</v>
      </c>
    </row>
    <row r="125" spans="2:6" ht="27.75" customHeight="1" x14ac:dyDescent="0.15">
      <c r="B125" s="25"/>
      <c r="C125" s="1"/>
      <c r="D125" s="2" t="s">
        <v>21</v>
      </c>
      <c r="E125" s="2" t="s">
        <v>24</v>
      </c>
      <c r="F125" s="2" t="s">
        <v>0</v>
      </c>
    </row>
    <row r="126" spans="2:6" ht="27.75" customHeight="1" x14ac:dyDescent="0.15">
      <c r="B126" s="25"/>
      <c r="C126" s="1"/>
      <c r="D126" s="2" t="s">
        <v>21</v>
      </c>
      <c r="E126" s="2" t="s">
        <v>25</v>
      </c>
      <c r="F126" s="2" t="s">
        <v>0</v>
      </c>
    </row>
    <row r="127" spans="2:6" ht="27.75" customHeight="1" x14ac:dyDescent="0.15">
      <c r="B127" s="25"/>
      <c r="C127" s="1"/>
      <c r="D127" s="2" t="s">
        <v>21</v>
      </c>
      <c r="E127" s="2" t="s">
        <v>26</v>
      </c>
      <c r="F127" s="2" t="s">
        <v>0</v>
      </c>
    </row>
    <row r="128" spans="2:6" ht="27.75" customHeight="1" x14ac:dyDescent="0.15">
      <c r="B128" s="25"/>
      <c r="C128" s="1"/>
      <c r="D128" s="2" t="s">
        <v>21</v>
      </c>
      <c r="E128" s="2" t="s">
        <v>27</v>
      </c>
      <c r="F128" s="2" t="s">
        <v>0</v>
      </c>
    </row>
    <row r="129" spans="2:6" ht="27.75" customHeight="1" x14ac:dyDescent="0.15">
      <c r="B129" s="25"/>
      <c r="C129" s="1"/>
      <c r="D129" s="2" t="s">
        <v>21</v>
      </c>
      <c r="E129" s="2" t="s">
        <v>28</v>
      </c>
      <c r="F129" s="2" t="s">
        <v>0</v>
      </c>
    </row>
    <row r="130" spans="2:6" ht="27.75" customHeight="1" x14ac:dyDescent="0.15">
      <c r="B130" s="25"/>
      <c r="C130" s="1"/>
      <c r="D130" s="2" t="s">
        <v>21</v>
      </c>
      <c r="E130" s="2" t="s">
        <v>29</v>
      </c>
      <c r="F130" s="2" t="s">
        <v>0</v>
      </c>
    </row>
    <row r="132" spans="2:6" ht="27.75" customHeight="1" x14ac:dyDescent="0.15">
      <c r="B132" s="3" t="s">
        <v>16</v>
      </c>
      <c r="C132" s="4" t="s">
        <v>17</v>
      </c>
      <c r="D132" s="4" t="s">
        <v>18</v>
      </c>
      <c r="E132" s="4" t="s">
        <v>19</v>
      </c>
      <c r="F132" s="4" t="s">
        <v>20</v>
      </c>
    </row>
    <row r="133" spans="2:6" ht="27.75" customHeight="1" x14ac:dyDescent="0.15">
      <c r="B133" s="25" t="s">
        <v>49</v>
      </c>
      <c r="C133" s="1"/>
      <c r="D133" s="2" t="s">
        <v>21</v>
      </c>
      <c r="E133" s="2" t="s">
        <v>22</v>
      </c>
      <c r="F133" s="2" t="s">
        <v>0</v>
      </c>
    </row>
    <row r="134" spans="2:6" ht="27.75" customHeight="1" x14ac:dyDescent="0.15">
      <c r="B134" s="25"/>
      <c r="C134" s="1"/>
      <c r="D134" s="2" t="s">
        <v>21</v>
      </c>
      <c r="E134" s="2" t="s">
        <v>23</v>
      </c>
      <c r="F134" s="2" t="s">
        <v>0</v>
      </c>
    </row>
    <row r="135" spans="2:6" ht="27.75" customHeight="1" x14ac:dyDescent="0.15">
      <c r="B135" s="25"/>
      <c r="C135" s="1"/>
      <c r="D135" s="2" t="s">
        <v>21</v>
      </c>
      <c r="E135" s="2" t="s">
        <v>24</v>
      </c>
      <c r="F135" s="2" t="s">
        <v>0</v>
      </c>
    </row>
    <row r="136" spans="2:6" ht="27.75" customHeight="1" x14ac:dyDescent="0.15">
      <c r="B136" s="25"/>
      <c r="C136" s="1"/>
      <c r="D136" s="2" t="s">
        <v>21</v>
      </c>
      <c r="E136" s="2" t="s">
        <v>25</v>
      </c>
      <c r="F136" s="2" t="s">
        <v>0</v>
      </c>
    </row>
    <row r="137" spans="2:6" ht="27.75" customHeight="1" x14ac:dyDescent="0.15">
      <c r="B137" s="25"/>
      <c r="C137" s="1"/>
      <c r="D137" s="2" t="s">
        <v>21</v>
      </c>
      <c r="E137" s="2" t="s">
        <v>26</v>
      </c>
      <c r="F137" s="2" t="s">
        <v>0</v>
      </c>
    </row>
    <row r="138" spans="2:6" ht="27.75" customHeight="1" x14ac:dyDescent="0.15">
      <c r="B138" s="25"/>
      <c r="C138" s="1"/>
      <c r="D138" s="2" t="s">
        <v>21</v>
      </c>
      <c r="E138" s="2" t="s">
        <v>27</v>
      </c>
      <c r="F138" s="2" t="s">
        <v>0</v>
      </c>
    </row>
    <row r="139" spans="2:6" ht="27.75" customHeight="1" x14ac:dyDescent="0.15">
      <c r="B139" s="25"/>
      <c r="C139" s="1"/>
      <c r="D139" s="2" t="s">
        <v>21</v>
      </c>
      <c r="E139" s="2" t="s">
        <v>28</v>
      </c>
      <c r="F139" s="2" t="s">
        <v>0</v>
      </c>
    </row>
    <row r="140" spans="2:6" ht="27.75" customHeight="1" x14ac:dyDescent="0.15">
      <c r="B140" s="25"/>
      <c r="C140" s="1"/>
      <c r="D140" s="2" t="s">
        <v>21</v>
      </c>
      <c r="E140" s="2" t="s">
        <v>29</v>
      </c>
      <c r="F140" s="2" t="s">
        <v>0</v>
      </c>
    </row>
    <row r="142" spans="2:6" ht="27.75" customHeight="1" x14ac:dyDescent="0.15">
      <c r="B142" s="3" t="s">
        <v>16</v>
      </c>
      <c r="C142" s="4" t="s">
        <v>17</v>
      </c>
      <c r="D142" s="4" t="s">
        <v>18</v>
      </c>
      <c r="E142" s="4" t="s">
        <v>19</v>
      </c>
      <c r="F142" s="4" t="s">
        <v>20</v>
      </c>
    </row>
    <row r="143" spans="2:6" ht="27.75" customHeight="1" x14ac:dyDescent="0.15">
      <c r="B143" s="25" t="s">
        <v>50</v>
      </c>
      <c r="C143" s="1"/>
      <c r="D143" s="2" t="s">
        <v>21</v>
      </c>
      <c r="E143" s="2" t="s">
        <v>22</v>
      </c>
      <c r="F143" s="2" t="s">
        <v>0</v>
      </c>
    </row>
    <row r="144" spans="2:6" ht="27.75" customHeight="1" x14ac:dyDescent="0.15">
      <c r="B144" s="25"/>
      <c r="C144" s="1"/>
      <c r="D144" s="2" t="s">
        <v>21</v>
      </c>
      <c r="E144" s="2" t="s">
        <v>23</v>
      </c>
      <c r="F144" s="2" t="s">
        <v>0</v>
      </c>
    </row>
    <row r="145" spans="2:6" ht="27.75" customHeight="1" x14ac:dyDescent="0.15">
      <c r="B145" s="25"/>
      <c r="C145" s="1"/>
      <c r="D145" s="2" t="s">
        <v>21</v>
      </c>
      <c r="E145" s="2" t="s">
        <v>24</v>
      </c>
      <c r="F145" s="2" t="s">
        <v>0</v>
      </c>
    </row>
    <row r="146" spans="2:6" ht="27.75" customHeight="1" x14ac:dyDescent="0.15">
      <c r="B146" s="25"/>
      <c r="C146" s="1"/>
      <c r="D146" s="2" t="s">
        <v>21</v>
      </c>
      <c r="E146" s="2" t="s">
        <v>25</v>
      </c>
      <c r="F146" s="2" t="s">
        <v>0</v>
      </c>
    </row>
    <row r="147" spans="2:6" ht="27.75" customHeight="1" x14ac:dyDescent="0.15">
      <c r="B147" s="25"/>
      <c r="C147" s="1"/>
      <c r="D147" s="2" t="s">
        <v>21</v>
      </c>
      <c r="E147" s="2" t="s">
        <v>26</v>
      </c>
      <c r="F147" s="2" t="s">
        <v>0</v>
      </c>
    </row>
    <row r="148" spans="2:6" ht="27.75" customHeight="1" x14ac:dyDescent="0.15">
      <c r="B148" s="25"/>
      <c r="C148" s="1"/>
      <c r="D148" s="2" t="s">
        <v>21</v>
      </c>
      <c r="E148" s="2" t="s">
        <v>27</v>
      </c>
      <c r="F148" s="2" t="s">
        <v>0</v>
      </c>
    </row>
    <row r="149" spans="2:6" ht="27.75" customHeight="1" x14ac:dyDescent="0.15">
      <c r="B149" s="25"/>
      <c r="C149" s="1"/>
      <c r="D149" s="2" t="s">
        <v>21</v>
      </c>
      <c r="E149" s="2" t="s">
        <v>28</v>
      </c>
      <c r="F149" s="2" t="s">
        <v>0</v>
      </c>
    </row>
    <row r="150" spans="2:6" ht="27.75" customHeight="1" x14ac:dyDescent="0.15">
      <c r="B150" s="25"/>
      <c r="C150" s="1"/>
      <c r="D150" s="2" t="s">
        <v>21</v>
      </c>
      <c r="E150" s="2" t="s">
        <v>29</v>
      </c>
      <c r="F150" s="2" t="s">
        <v>0</v>
      </c>
    </row>
    <row r="152" spans="2:6" ht="27.75" customHeight="1" x14ac:dyDescent="0.15">
      <c r="B152" s="3" t="s">
        <v>16</v>
      </c>
      <c r="C152" s="4" t="s">
        <v>17</v>
      </c>
      <c r="D152" s="4" t="s">
        <v>18</v>
      </c>
      <c r="E152" s="4" t="s">
        <v>19</v>
      </c>
      <c r="F152" s="4" t="s">
        <v>20</v>
      </c>
    </row>
    <row r="153" spans="2:6" ht="27.75" customHeight="1" x14ac:dyDescent="0.15">
      <c r="B153" s="25" t="s">
        <v>51</v>
      </c>
      <c r="C153" s="1"/>
      <c r="D153" s="2" t="s">
        <v>21</v>
      </c>
      <c r="E153" s="2" t="s">
        <v>22</v>
      </c>
      <c r="F153" s="2" t="s">
        <v>0</v>
      </c>
    </row>
    <row r="154" spans="2:6" ht="27.75" customHeight="1" x14ac:dyDescent="0.15">
      <c r="B154" s="25"/>
      <c r="C154" s="1"/>
      <c r="D154" s="2" t="s">
        <v>21</v>
      </c>
      <c r="E154" s="2" t="s">
        <v>23</v>
      </c>
      <c r="F154" s="2" t="s">
        <v>0</v>
      </c>
    </row>
    <row r="155" spans="2:6" ht="27.75" customHeight="1" x14ac:dyDescent="0.15">
      <c r="B155" s="25"/>
      <c r="C155" s="1"/>
      <c r="D155" s="2" t="s">
        <v>21</v>
      </c>
      <c r="E155" s="2" t="s">
        <v>24</v>
      </c>
      <c r="F155" s="2" t="s">
        <v>0</v>
      </c>
    </row>
    <row r="156" spans="2:6" ht="27.75" customHeight="1" x14ac:dyDescent="0.15">
      <c r="B156" s="25"/>
      <c r="C156" s="1"/>
      <c r="D156" s="2" t="s">
        <v>21</v>
      </c>
      <c r="E156" s="2" t="s">
        <v>25</v>
      </c>
      <c r="F156" s="2" t="s">
        <v>0</v>
      </c>
    </row>
    <row r="157" spans="2:6" ht="27.75" customHeight="1" x14ac:dyDescent="0.15">
      <c r="B157" s="25"/>
      <c r="C157" s="1"/>
      <c r="D157" s="2" t="s">
        <v>21</v>
      </c>
      <c r="E157" s="2" t="s">
        <v>26</v>
      </c>
      <c r="F157" s="2" t="s">
        <v>0</v>
      </c>
    </row>
    <row r="158" spans="2:6" ht="27.75" customHeight="1" x14ac:dyDescent="0.15">
      <c r="B158" s="25"/>
      <c r="C158" s="1"/>
      <c r="D158" s="2" t="s">
        <v>21</v>
      </c>
      <c r="E158" s="2" t="s">
        <v>27</v>
      </c>
      <c r="F158" s="2" t="s">
        <v>0</v>
      </c>
    </row>
    <row r="159" spans="2:6" ht="27.75" customHeight="1" x14ac:dyDescent="0.15">
      <c r="B159" s="25"/>
      <c r="C159" s="1"/>
      <c r="D159" s="2" t="s">
        <v>21</v>
      </c>
      <c r="E159" s="2" t="s">
        <v>28</v>
      </c>
      <c r="F159" s="2" t="s">
        <v>0</v>
      </c>
    </row>
    <row r="160" spans="2:6" ht="27.75" customHeight="1" x14ac:dyDescent="0.15">
      <c r="B160" s="25"/>
      <c r="C160" s="1"/>
      <c r="D160" s="2" t="s">
        <v>21</v>
      </c>
      <c r="E160" s="2" t="s">
        <v>29</v>
      </c>
      <c r="F160" s="2" t="s">
        <v>70</v>
      </c>
    </row>
  </sheetData>
  <mergeCells count="16">
    <mergeCell ref="B53:B60"/>
    <mergeCell ref="B3:B10"/>
    <mergeCell ref="B13:B20"/>
    <mergeCell ref="B23:B30"/>
    <mergeCell ref="B33:B40"/>
    <mergeCell ref="B43:B50"/>
    <mergeCell ref="B123:B130"/>
    <mergeCell ref="B133:B140"/>
    <mergeCell ref="B143:B150"/>
    <mergeCell ref="B153:B160"/>
    <mergeCell ref="B63:B70"/>
    <mergeCell ref="B73:B80"/>
    <mergeCell ref="B83:B90"/>
    <mergeCell ref="B93:B100"/>
    <mergeCell ref="B103:B110"/>
    <mergeCell ref="B113:B120"/>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00"/>
  <sheetViews>
    <sheetView showGridLines="0" topLeftCell="A142" workbookViewId="0">
      <selection activeCell="F159" sqref="F159"/>
    </sheetView>
  </sheetViews>
  <sheetFormatPr defaultRowHeight="24.75" customHeight="1" x14ac:dyDescent="0.15"/>
  <cols>
    <col min="2" max="2" width="15.25" style="9" customWidth="1"/>
    <col min="3" max="3" width="6.75" style="12" customWidth="1"/>
    <col min="4" max="4" width="9" style="6"/>
    <col min="5" max="5" width="17" style="6" customWidth="1"/>
    <col min="6" max="6" width="7.125" style="12" customWidth="1"/>
    <col min="7" max="7" width="19.375" customWidth="1"/>
  </cols>
  <sheetData>
    <row r="3" spans="2:6" ht="24.75" customHeight="1" x14ac:dyDescent="0.15">
      <c r="B3" s="5" t="str">
        <f>IF(名簿!D3="","",名簿!C3&amp;CHAR(10)&amp;名簿!D3)</f>
        <v>株式会社１
代表取締役１</v>
      </c>
      <c r="E3" s="7" t="str">
        <f>IF(名簿!D7="","",名簿!C7&amp;CHAR(10)&amp;名簿!D7)</f>
        <v>株式会社５
代表取締役５</v>
      </c>
    </row>
    <row r="4" spans="2:6" ht="24.75" customHeight="1" x14ac:dyDescent="0.15">
      <c r="B4" s="8" t="str">
        <f>IF(名簿!E3="","",名簿!E3)</f>
        <v>山田太郎</v>
      </c>
      <c r="C4" s="12" t="str">
        <f>IF(名簿!F3="","",名簿!F3)</f>
        <v>様</v>
      </c>
      <c r="E4" s="8" t="str">
        <f>IF(名簿!E7="","",名簿!E7)</f>
        <v>山田太郎5</v>
      </c>
      <c r="F4" s="12" t="str">
        <f>IF(名簿!F7="","",名簿!F7)</f>
        <v>様</v>
      </c>
    </row>
    <row r="5" spans="2:6" ht="24.75" customHeight="1" x14ac:dyDescent="0.15">
      <c r="B5" s="5" t="str">
        <f>IF(名簿!D4="","",名簿!C4&amp;CHAR(10)&amp;名簿!D4)</f>
        <v>株式会社２
営業部長</v>
      </c>
      <c r="E5" s="7" t="str">
        <f>IF(名簿!D8="","",名簿!C8&amp;CHAR(10)&amp;名簿!D8)</f>
        <v>株式会社６
代表取締役６</v>
      </c>
    </row>
    <row r="6" spans="2:6" ht="24.75" customHeight="1" x14ac:dyDescent="0.15">
      <c r="B6" s="8" t="str">
        <f>IF(名簿!E4="","",名簿!E4)</f>
        <v>山田太郎</v>
      </c>
      <c r="C6" s="12" t="str">
        <f>IF(名簿!F4="","",名簿!F4)</f>
        <v>様</v>
      </c>
      <c r="D6" s="26" t="str">
        <f>名簿!B3</f>
        <v>福</v>
      </c>
      <c r="E6" s="8" t="str">
        <f>IF(名簿!E8="","",名簿!E8)</f>
        <v>山田太郎6</v>
      </c>
      <c r="F6" s="12" t="str">
        <f>IF(名簿!F8="","",名簿!F8)</f>
        <v>様</v>
      </c>
    </row>
    <row r="7" spans="2:6" ht="24.75" customHeight="1" x14ac:dyDescent="0.15">
      <c r="B7" s="5" t="str">
        <f>IF(名簿!D5="","",名簿!C5&amp;CHAR(10)&amp;名簿!D5)</f>
        <v>株式会社３
代表取締役３</v>
      </c>
      <c r="D7" s="26"/>
      <c r="E7" s="7" t="str">
        <f>IF(名簿!D9="","",名簿!C9&amp;CHAR(10)&amp;名簿!D9)</f>
        <v>株式会社７
代表取締役７</v>
      </c>
    </row>
    <row r="8" spans="2:6" ht="24.75" customHeight="1" x14ac:dyDescent="0.15">
      <c r="B8" s="8" t="str">
        <f>IF(名簿!E5="","",名簿!E5)</f>
        <v>山田太郎3</v>
      </c>
      <c r="C8" s="12" t="str">
        <f>IF(名簿!F5="","",名簿!F5)</f>
        <v>様</v>
      </c>
      <c r="E8" s="8" t="str">
        <f>IF(名簿!E9="","",名簿!E9)</f>
        <v>山田太郎7</v>
      </c>
      <c r="F8" s="12" t="str">
        <f>IF(名簿!F9="","",名簿!F9)</f>
        <v>様</v>
      </c>
    </row>
    <row r="9" spans="2:6" ht="24.75" customHeight="1" x14ac:dyDescent="0.15">
      <c r="B9" s="5" t="str">
        <f>IF(名簿!D6="","",名簿!C6&amp;CHAR(10)&amp;名簿!D6)</f>
        <v>株式会社４
代表取締役４</v>
      </c>
      <c r="E9" s="7" t="str">
        <f>IF(名簿!D10="","",名簿!C10&amp;CHAR(10)&amp;名簿!D10)</f>
        <v>株式会社８
代表取締役８</v>
      </c>
    </row>
    <row r="10" spans="2:6" ht="24.75" customHeight="1" x14ac:dyDescent="0.15">
      <c r="B10" s="8" t="str">
        <f>IF(名簿!E6="","",名簿!E6)</f>
        <v>山田太郎4</v>
      </c>
      <c r="C10" s="12" t="str">
        <f>IF(名簿!F6="","",名簿!F6)</f>
        <v>様</v>
      </c>
      <c r="E10" s="8" t="str">
        <f>IF(名簿!E10="","",名簿!E10)</f>
        <v>山田太郎8</v>
      </c>
      <c r="F10" s="12" t="str">
        <f>IF(名簿!F10="","",名簿!F10)</f>
        <v>様</v>
      </c>
    </row>
    <row r="13" spans="2:6" ht="24.75" customHeight="1" x14ac:dyDescent="0.15">
      <c r="B13" s="5" t="str">
        <f>IF(名簿!D13="","",名簿!C13&amp;CHAR(10)&amp;名簿!D13)</f>
        <v>株式会社４
新郎友人</v>
      </c>
      <c r="C13" s="22"/>
      <c r="E13" s="7" t="str">
        <f>IF(名簿!D17="","",名簿!C17&amp;CHAR(10)&amp;名簿!D17)</f>
        <v xml:space="preserve">
新郎友人</v>
      </c>
      <c r="F13" s="22"/>
    </row>
    <row r="14" spans="2:6" ht="24.75" customHeight="1" x14ac:dyDescent="0.15">
      <c r="B14" s="8" t="str">
        <f>IF(名簿!E13="","",名簿!E13)</f>
        <v>山田花子１</v>
      </c>
      <c r="C14" s="22" t="str">
        <f>IF(名簿!F13="","",名簿!F13)</f>
        <v>様</v>
      </c>
      <c r="E14" s="8" t="str">
        <f>IF(名簿!E17="","",名簿!E17)</f>
        <v>山田花子５</v>
      </c>
      <c r="F14" s="22" t="str">
        <f>IF(名簿!F17="","",名簿!F17)</f>
        <v>様</v>
      </c>
    </row>
    <row r="15" spans="2:6" ht="24.75" customHeight="1" x14ac:dyDescent="0.15">
      <c r="B15" s="5" t="str">
        <f>IF(名簿!D14="","",名簿!C14&amp;CHAR(10)&amp;名簿!D14)</f>
        <v xml:space="preserve">
新郎友人</v>
      </c>
      <c r="C15" s="22"/>
      <c r="E15" s="7" t="str">
        <f>IF(名簿!D18="","",名簿!C18&amp;CHAR(10)&amp;名簿!D18)</f>
        <v xml:space="preserve">
新郎友人</v>
      </c>
      <c r="F15" s="22"/>
    </row>
    <row r="16" spans="2:6" ht="24.75" customHeight="1" x14ac:dyDescent="0.15">
      <c r="B16" s="8" t="str">
        <f>IF(名簿!E14="","",名簿!E14)</f>
        <v>山田花子２</v>
      </c>
      <c r="C16" s="22" t="str">
        <f>IF(名簿!F14="","",名簿!F14)</f>
        <v>様</v>
      </c>
      <c r="D16" s="26" t="str">
        <f>名簿!B13</f>
        <v>禄</v>
      </c>
      <c r="E16" s="8" t="str">
        <f>IF(名簿!E18="","",名簿!E18)</f>
        <v>山田花子６</v>
      </c>
      <c r="F16" s="22" t="str">
        <f>IF(名簿!F18="","",名簿!F18)</f>
        <v>様</v>
      </c>
    </row>
    <row r="17" spans="2:6" ht="24.75" customHeight="1" x14ac:dyDescent="0.15">
      <c r="B17" s="5" t="str">
        <f>IF(名簿!D15="","",名簿!C15&amp;CHAR(10)&amp;名簿!D15)</f>
        <v xml:space="preserve">
新郎友人</v>
      </c>
      <c r="C17" s="22"/>
      <c r="D17" s="26"/>
      <c r="E17" s="7" t="str">
        <f>IF(名簿!D19="","",名簿!C19&amp;CHAR(10)&amp;名簿!D19)</f>
        <v xml:space="preserve">
新郎友人</v>
      </c>
      <c r="F17" s="22"/>
    </row>
    <row r="18" spans="2:6" ht="24.75" customHeight="1" x14ac:dyDescent="0.15">
      <c r="B18" s="8" t="str">
        <f>IF(名簿!E15="","",名簿!E15)</f>
        <v>山田花子３</v>
      </c>
      <c r="C18" s="22" t="str">
        <f>IF(名簿!F15="","",名簿!F15)</f>
        <v>様</v>
      </c>
      <c r="E18" s="8" t="str">
        <f>IF(名簿!E19="","",名簿!E19)</f>
        <v>山田花子７</v>
      </c>
      <c r="F18" s="22" t="str">
        <f>IF(名簿!F19="","",名簿!F19)</f>
        <v>様</v>
      </c>
    </row>
    <row r="19" spans="2:6" ht="24.75" customHeight="1" x14ac:dyDescent="0.15">
      <c r="B19" s="5" t="str">
        <f>IF(名簿!D16="","",名簿!C16&amp;CHAR(10)&amp;名簿!D16)</f>
        <v xml:space="preserve">
新郎友人</v>
      </c>
      <c r="C19" s="22"/>
      <c r="E19" s="7" t="str">
        <f>IF(名簿!D20="","",名簿!C20&amp;CHAR(10)&amp;名簿!D20)</f>
        <v xml:space="preserve">
新郎友人</v>
      </c>
      <c r="F19" s="22"/>
    </row>
    <row r="20" spans="2:6" ht="24.75" customHeight="1" x14ac:dyDescent="0.15">
      <c r="B20" s="8" t="str">
        <f>IF(名簿!E16="","",名簿!E16)</f>
        <v>山田花子４</v>
      </c>
      <c r="C20" s="22" t="str">
        <f>IF(名簿!F16="","",名簿!F16)</f>
        <v>様</v>
      </c>
      <c r="E20" s="8" t="str">
        <f>IF(名簿!E20="","",名簿!E20)</f>
        <v>山田花子８</v>
      </c>
      <c r="F20" s="22" t="str">
        <f>IF(名簿!F20="","",名簿!F20)</f>
        <v>様</v>
      </c>
    </row>
    <row r="23" spans="2:6" ht="24.75" customHeight="1" x14ac:dyDescent="0.15">
      <c r="B23" s="5" t="str">
        <f>IF(名簿!D23="","",名簿!C23&amp;CHAR(10)&amp;名簿!D23)</f>
        <v xml:space="preserve">
新郎友人</v>
      </c>
      <c r="C23" s="22"/>
      <c r="E23" s="7" t="str">
        <f>IF(名簿!D27="","",名簿!C27&amp;CHAR(10)&amp;名簿!D27)</f>
        <v xml:space="preserve">
新郎友人</v>
      </c>
      <c r="F23" s="22"/>
    </row>
    <row r="24" spans="2:6" ht="24.75" customHeight="1" x14ac:dyDescent="0.15">
      <c r="B24" s="8" t="str">
        <f>IF(名簿!E23="","",名簿!E23)</f>
        <v>山田花子１</v>
      </c>
      <c r="C24" s="22" t="str">
        <f>IF(名簿!F23="","",名簿!F23)</f>
        <v>様</v>
      </c>
      <c r="E24" s="8" t="str">
        <f>IF(名簿!E27="","",名簿!E27)</f>
        <v>山田花子５</v>
      </c>
      <c r="F24" s="22" t="str">
        <f>IF(名簿!F27="","",名簿!F27)</f>
        <v>様</v>
      </c>
    </row>
    <row r="25" spans="2:6" ht="24.75" customHeight="1" x14ac:dyDescent="0.15">
      <c r="B25" s="5" t="str">
        <f>IF(名簿!D24="","",名簿!C24&amp;CHAR(10)&amp;名簿!D24)</f>
        <v xml:space="preserve">
新郎友人</v>
      </c>
      <c r="C25" s="22"/>
      <c r="E25" s="7" t="str">
        <f>IF(名簿!D28="","",名簿!C28&amp;CHAR(10)&amp;名簿!D28)</f>
        <v xml:space="preserve">
新郎友人</v>
      </c>
      <c r="F25" s="22"/>
    </row>
    <row r="26" spans="2:6" ht="24.75" customHeight="1" x14ac:dyDescent="0.15">
      <c r="B26" s="8" t="str">
        <f>IF(名簿!E24="","",名簿!E24)</f>
        <v>山田花子２</v>
      </c>
      <c r="C26" s="22" t="str">
        <f>IF(名簿!F24="","",名簿!F24)</f>
        <v>様</v>
      </c>
      <c r="D26" s="26" t="str">
        <f>名簿!B23</f>
        <v>寿3</v>
      </c>
      <c r="E26" s="8" t="str">
        <f>IF(名簿!E28="","",名簿!E28)</f>
        <v>山田花子６</v>
      </c>
      <c r="F26" s="22" t="str">
        <f>IF(名簿!F28="","",名簿!F28)</f>
        <v>様</v>
      </c>
    </row>
    <row r="27" spans="2:6" ht="24.75" customHeight="1" x14ac:dyDescent="0.15">
      <c r="B27" s="5" t="str">
        <f>IF(名簿!D25="","",名簿!C25&amp;CHAR(10)&amp;名簿!D25)</f>
        <v xml:space="preserve">
新郎友人</v>
      </c>
      <c r="C27" s="22"/>
      <c r="D27" s="26"/>
      <c r="E27" s="7" t="str">
        <f>IF(名簿!D29="","",名簿!C29&amp;CHAR(10)&amp;名簿!D29)</f>
        <v xml:space="preserve">
新郎友人</v>
      </c>
      <c r="F27" s="22"/>
    </row>
    <row r="28" spans="2:6" ht="24.75" customHeight="1" x14ac:dyDescent="0.15">
      <c r="B28" s="8" t="str">
        <f>IF(名簿!E25="","",名簿!E25)</f>
        <v>山田花子３</v>
      </c>
      <c r="C28" s="22" t="str">
        <f>IF(名簿!F25="","",名簿!F25)</f>
        <v>様</v>
      </c>
      <c r="E28" s="8" t="str">
        <f>IF(名簿!E29="","",名簿!E29)</f>
        <v>山田花子７</v>
      </c>
      <c r="F28" s="22" t="str">
        <f>IF(名簿!F29="","",名簿!F29)</f>
        <v>様</v>
      </c>
    </row>
    <row r="29" spans="2:6" ht="24.75" customHeight="1" x14ac:dyDescent="0.15">
      <c r="B29" s="5" t="str">
        <f>IF(名簿!D26="","",名簿!C26&amp;CHAR(10)&amp;名簿!D26)</f>
        <v xml:space="preserve">
新郎友人</v>
      </c>
      <c r="C29" s="22"/>
      <c r="E29" s="7" t="str">
        <f>IF(名簿!D30="","",名簿!C30&amp;CHAR(10)&amp;名簿!D30)</f>
        <v xml:space="preserve">
新郎友人</v>
      </c>
      <c r="F29" s="22"/>
    </row>
    <row r="30" spans="2:6" ht="24.75" customHeight="1" x14ac:dyDescent="0.15">
      <c r="B30" s="8" t="str">
        <f>IF(名簿!E26="","",名簿!E26)</f>
        <v>山田花子４</v>
      </c>
      <c r="C30" s="22" t="str">
        <f>IF(名簿!F26="","",名簿!F26)</f>
        <v>様</v>
      </c>
      <c r="E30" s="8" t="str">
        <f>IF(名簿!E30="","",名簿!E30)</f>
        <v>山田花子８</v>
      </c>
      <c r="F30" s="22" t="str">
        <f>IF(名簿!F30="","",名簿!F30)</f>
        <v>様</v>
      </c>
    </row>
    <row r="33" spans="2:6" ht="24.75" customHeight="1" x14ac:dyDescent="0.15">
      <c r="B33" s="5" t="str">
        <f>IF(名簿!D33="","",名簿!C33&amp;CHAR(10)&amp;名簿!D33)</f>
        <v xml:space="preserve">
新郎友人</v>
      </c>
      <c r="C33" s="22"/>
      <c r="E33" s="7" t="str">
        <f>IF(名簿!D37="","",名簿!C37&amp;CHAR(10)&amp;名簿!D37)</f>
        <v xml:space="preserve">
新郎友人</v>
      </c>
      <c r="F33" s="22"/>
    </row>
    <row r="34" spans="2:6" ht="24.75" customHeight="1" x14ac:dyDescent="0.15">
      <c r="B34" s="8" t="str">
        <f>IF(名簿!E33="","",名簿!E33)</f>
        <v>山田花子１</v>
      </c>
      <c r="C34" s="22" t="str">
        <f>IF(名簿!F33="","",名簿!F33)</f>
        <v>様</v>
      </c>
      <c r="E34" s="8" t="str">
        <f>IF(名簿!E37="","",名簿!E37)</f>
        <v>山田花子５</v>
      </c>
      <c r="F34" s="22" t="str">
        <f>IF(名簿!F37="","",名簿!F37)</f>
        <v>様</v>
      </c>
    </row>
    <row r="35" spans="2:6" ht="24.75" customHeight="1" x14ac:dyDescent="0.15">
      <c r="B35" s="5" t="str">
        <f>IF(名簿!D34="","",名簿!C34&amp;CHAR(10)&amp;名簿!D34)</f>
        <v xml:space="preserve">
新郎友人</v>
      </c>
      <c r="C35" s="22"/>
      <c r="E35" s="7" t="str">
        <f>IF(名簿!D38="","",名簿!C38&amp;CHAR(10)&amp;名簿!D38)</f>
        <v xml:space="preserve">
新郎友人</v>
      </c>
      <c r="F35" s="22"/>
    </row>
    <row r="36" spans="2:6" ht="24.75" customHeight="1" x14ac:dyDescent="0.15">
      <c r="B36" s="8" t="str">
        <f>IF(名簿!E34="","",名簿!E34)</f>
        <v>山田花子２</v>
      </c>
      <c r="C36" s="22" t="str">
        <f>IF(名簿!F34="","",名簿!F34)</f>
        <v>様</v>
      </c>
      <c r="D36" s="26" t="str">
        <f>名簿!B33</f>
        <v>寿4</v>
      </c>
      <c r="E36" s="8" t="str">
        <f>IF(名簿!E38="","",名簿!E38)</f>
        <v>山田花子６</v>
      </c>
      <c r="F36" s="22" t="str">
        <f>IF(名簿!F38="","",名簿!F38)</f>
        <v>様</v>
      </c>
    </row>
    <row r="37" spans="2:6" ht="24.75" customHeight="1" x14ac:dyDescent="0.15">
      <c r="B37" s="5" t="str">
        <f>IF(名簿!D35="","",名簿!C35&amp;CHAR(10)&amp;名簿!D35)</f>
        <v xml:space="preserve">
新郎友人</v>
      </c>
      <c r="C37" s="22"/>
      <c r="D37" s="26"/>
      <c r="E37" s="7" t="str">
        <f>IF(名簿!D39="","",名簿!C39&amp;CHAR(10)&amp;名簿!D39)</f>
        <v xml:space="preserve">
新郎友人</v>
      </c>
      <c r="F37" s="22"/>
    </row>
    <row r="38" spans="2:6" ht="24.75" customHeight="1" x14ac:dyDescent="0.15">
      <c r="B38" s="8" t="str">
        <f>IF(名簿!E35="","",名簿!E35)</f>
        <v>山田花子３</v>
      </c>
      <c r="C38" s="22" t="str">
        <f>IF(名簿!F35="","",名簿!F35)</f>
        <v>様</v>
      </c>
      <c r="E38" s="8" t="str">
        <f>IF(名簿!E39="","",名簿!E39)</f>
        <v>山田花子７</v>
      </c>
      <c r="F38" s="22" t="str">
        <f>IF(名簿!F39="","",名簿!F39)</f>
        <v>様</v>
      </c>
    </row>
    <row r="39" spans="2:6" ht="24.75" customHeight="1" x14ac:dyDescent="0.15">
      <c r="B39" s="5" t="str">
        <f>IF(名簿!D36="","",名簿!C36&amp;CHAR(10)&amp;名簿!D36)</f>
        <v xml:space="preserve">
新郎友人</v>
      </c>
      <c r="C39" s="22"/>
      <c r="E39" s="7" t="str">
        <f>IF(名簿!D40="","",名簿!C40&amp;CHAR(10)&amp;名簿!D40)</f>
        <v xml:space="preserve">
新郎友人</v>
      </c>
      <c r="F39" s="22"/>
    </row>
    <row r="40" spans="2:6" ht="24.75" customHeight="1" x14ac:dyDescent="0.15">
      <c r="B40" s="8" t="str">
        <f>IF(名簿!E36="","",名簿!E36)</f>
        <v>山田花子４</v>
      </c>
      <c r="C40" s="22" t="str">
        <f>IF(名簿!F36="","",名簿!F36)</f>
        <v>様</v>
      </c>
      <c r="E40" s="8" t="str">
        <f>IF(名簿!E40="","",名簿!E40)</f>
        <v>山田花子８</v>
      </c>
      <c r="F40" s="22" t="str">
        <f>IF(名簿!F40="","",名簿!F40)</f>
        <v>様</v>
      </c>
    </row>
    <row r="43" spans="2:6" ht="24.75" customHeight="1" x14ac:dyDescent="0.15">
      <c r="B43" s="5" t="str">
        <f>IF(名簿!D43="","",名簿!C43&amp;CHAR(10)&amp;名簿!D43)</f>
        <v xml:space="preserve">
新郎友人</v>
      </c>
      <c r="C43" s="22"/>
      <c r="E43" s="7" t="str">
        <f>IF(名簿!D47="","",名簿!C47&amp;CHAR(10)&amp;名簿!D47)</f>
        <v xml:space="preserve">
新郎友人</v>
      </c>
      <c r="F43" s="22"/>
    </row>
    <row r="44" spans="2:6" ht="24.75" customHeight="1" x14ac:dyDescent="0.15">
      <c r="B44" s="8" t="str">
        <f>IF(名簿!E43="","",名簿!E43)</f>
        <v>山田花子１</v>
      </c>
      <c r="C44" s="22" t="str">
        <f>IF(名簿!F43="","",名簿!F43)</f>
        <v>様</v>
      </c>
      <c r="E44" s="8" t="str">
        <f>IF(名簿!E47="","",名簿!E47)</f>
        <v>山田花子５</v>
      </c>
      <c r="F44" s="22" t="str">
        <f>IF(名簿!F47="","",名簿!F47)</f>
        <v>様</v>
      </c>
    </row>
    <row r="45" spans="2:6" ht="24.75" customHeight="1" x14ac:dyDescent="0.15">
      <c r="B45" s="5" t="str">
        <f>IF(名簿!D44="","",名簿!C44&amp;CHAR(10)&amp;名簿!D44)</f>
        <v xml:space="preserve">
新郎友人</v>
      </c>
      <c r="C45" s="22"/>
      <c r="E45" s="7" t="str">
        <f>IF(名簿!D48="","",名簿!C48&amp;CHAR(10)&amp;名簿!D48)</f>
        <v xml:space="preserve">
新郎友人</v>
      </c>
      <c r="F45" s="22"/>
    </row>
    <row r="46" spans="2:6" ht="24.75" customHeight="1" x14ac:dyDescent="0.15">
      <c r="B46" s="8" t="str">
        <f>IF(名簿!E44="","",名簿!E44)</f>
        <v>山田花子２</v>
      </c>
      <c r="C46" s="22" t="str">
        <f>IF(名簿!F44="","",名簿!F44)</f>
        <v>様</v>
      </c>
      <c r="D46" s="26" t="str">
        <f>名簿!B43</f>
        <v>寿5</v>
      </c>
      <c r="E46" s="8" t="str">
        <f>IF(名簿!E48="","",名簿!E48)</f>
        <v>山田花子６</v>
      </c>
      <c r="F46" s="22" t="str">
        <f>IF(名簿!F48="","",名簿!F48)</f>
        <v>様</v>
      </c>
    </row>
    <row r="47" spans="2:6" ht="24.75" customHeight="1" x14ac:dyDescent="0.15">
      <c r="B47" s="5" t="str">
        <f>IF(名簿!D45="","",名簿!C45&amp;CHAR(10)&amp;名簿!D45)</f>
        <v xml:space="preserve">
新郎友人</v>
      </c>
      <c r="C47" s="22"/>
      <c r="D47" s="26"/>
      <c r="E47" s="7" t="str">
        <f>IF(名簿!D49="","",名簿!C49&amp;CHAR(10)&amp;名簿!D49)</f>
        <v xml:space="preserve">
新郎友人</v>
      </c>
      <c r="F47" s="22"/>
    </row>
    <row r="48" spans="2:6" ht="24.75" customHeight="1" x14ac:dyDescent="0.15">
      <c r="B48" s="8" t="str">
        <f>IF(名簿!E45="","",名簿!E45)</f>
        <v>山田花子３</v>
      </c>
      <c r="C48" s="22" t="str">
        <f>IF(名簿!F45="","",名簿!F45)</f>
        <v>様</v>
      </c>
      <c r="E48" s="8" t="str">
        <f>IF(名簿!E49="","",名簿!E49)</f>
        <v>山田花子７</v>
      </c>
      <c r="F48" s="22" t="str">
        <f>IF(名簿!F49="","",名簿!F49)</f>
        <v>様</v>
      </c>
    </row>
    <row r="49" spans="2:6" ht="24.75" customHeight="1" x14ac:dyDescent="0.15">
      <c r="B49" s="5" t="str">
        <f>IF(名簿!D46="","",名簿!C46&amp;CHAR(10)&amp;名簿!D46)</f>
        <v xml:space="preserve">
新郎友人</v>
      </c>
      <c r="C49" s="22"/>
      <c r="E49" s="7" t="str">
        <f>IF(名簿!D50="","",名簿!C50&amp;CHAR(10)&amp;名簿!D50)</f>
        <v xml:space="preserve">
新郎友人</v>
      </c>
      <c r="F49" s="22"/>
    </row>
    <row r="50" spans="2:6" ht="24.75" customHeight="1" x14ac:dyDescent="0.15">
      <c r="B50" s="8" t="str">
        <f>IF(名簿!E46="","",名簿!E46)</f>
        <v>山田花子４</v>
      </c>
      <c r="C50" s="22" t="str">
        <f>IF(名簿!F46="","",名簿!F46)</f>
        <v>様</v>
      </c>
      <c r="E50" s="8" t="str">
        <f>IF(名簿!E50="","",名簿!E50)</f>
        <v>山田花子８</v>
      </c>
      <c r="F50" s="22" t="str">
        <f>IF(名簿!F50="","",名簿!F50)</f>
        <v>様</v>
      </c>
    </row>
    <row r="53" spans="2:6" ht="24.75" customHeight="1" x14ac:dyDescent="0.15">
      <c r="B53" s="5" t="str">
        <f>IF(名簿!D53="","",名簿!C53&amp;CHAR(10)&amp;名簿!D53)</f>
        <v xml:space="preserve">
新郎友人</v>
      </c>
      <c r="C53" s="22"/>
      <c r="E53" s="7" t="str">
        <f>IF(名簿!D57="","",名簿!C57&amp;CHAR(10)&amp;名簿!D57)</f>
        <v xml:space="preserve">
新郎友人</v>
      </c>
      <c r="F53" s="22"/>
    </row>
    <row r="54" spans="2:6" ht="24.75" customHeight="1" x14ac:dyDescent="0.15">
      <c r="B54" s="8" t="str">
        <f>IF(名簿!E53="","",名簿!E53)</f>
        <v>山田花子１</v>
      </c>
      <c r="C54" s="22" t="str">
        <f>IF(名簿!F53="","",名簿!F53)</f>
        <v>様</v>
      </c>
      <c r="E54" s="8" t="str">
        <f>IF(名簿!E57="","",名簿!E57)</f>
        <v>山田花子５</v>
      </c>
      <c r="F54" s="22" t="str">
        <f>IF(名簿!F57="","",名簿!F57)</f>
        <v>様</v>
      </c>
    </row>
    <row r="55" spans="2:6" ht="24.75" customHeight="1" x14ac:dyDescent="0.15">
      <c r="B55" s="5" t="str">
        <f>IF(名簿!D54="","",名簿!C54&amp;CHAR(10)&amp;名簿!D54)</f>
        <v xml:space="preserve">
新郎友人</v>
      </c>
      <c r="C55" s="22"/>
      <c r="E55" s="7" t="str">
        <f>IF(名簿!D58="","",名簿!C58&amp;CHAR(10)&amp;名簿!D58)</f>
        <v xml:space="preserve">
新郎友人</v>
      </c>
      <c r="F55" s="22"/>
    </row>
    <row r="56" spans="2:6" ht="24.75" customHeight="1" x14ac:dyDescent="0.15">
      <c r="B56" s="8" t="str">
        <f>IF(名簿!E54="","",名簿!E54)</f>
        <v>山田花子２</v>
      </c>
      <c r="C56" s="22" t="str">
        <f>IF(名簿!F54="","",名簿!F54)</f>
        <v>様</v>
      </c>
      <c r="D56" s="26" t="str">
        <f>名簿!B53</f>
        <v>寿6</v>
      </c>
      <c r="E56" s="8" t="str">
        <f>IF(名簿!E58="","",名簿!E58)</f>
        <v>山田花子６</v>
      </c>
      <c r="F56" s="22" t="str">
        <f>IF(名簿!F58="","",名簿!F58)</f>
        <v>様</v>
      </c>
    </row>
    <row r="57" spans="2:6" ht="24.75" customHeight="1" x14ac:dyDescent="0.15">
      <c r="B57" s="5" t="str">
        <f>IF(名簿!D55="","",名簿!C55&amp;CHAR(10)&amp;名簿!D55)</f>
        <v xml:space="preserve">
新郎友人</v>
      </c>
      <c r="C57" s="22"/>
      <c r="D57" s="26"/>
      <c r="E57" s="7" t="str">
        <f>IF(名簿!D59="","",名簿!C59&amp;CHAR(10)&amp;名簿!D59)</f>
        <v xml:space="preserve">
新郎友人</v>
      </c>
      <c r="F57" s="22"/>
    </row>
    <row r="58" spans="2:6" ht="24.75" customHeight="1" x14ac:dyDescent="0.15">
      <c r="B58" s="8" t="str">
        <f>IF(名簿!E55="","",名簿!E55)</f>
        <v>山田花子３</v>
      </c>
      <c r="C58" s="22" t="str">
        <f>IF(名簿!F55="","",名簿!F55)</f>
        <v>様</v>
      </c>
      <c r="E58" s="8" t="str">
        <f>IF(名簿!E59="","",名簿!E59)</f>
        <v>山田花子７</v>
      </c>
      <c r="F58" s="22" t="str">
        <f>IF(名簿!F59="","",名簿!F59)</f>
        <v>様</v>
      </c>
    </row>
    <row r="59" spans="2:6" ht="24.75" customHeight="1" x14ac:dyDescent="0.15">
      <c r="B59" s="5" t="str">
        <f>IF(名簿!D56="","",名簿!C56&amp;CHAR(10)&amp;名簿!D56)</f>
        <v xml:space="preserve">
新郎友人</v>
      </c>
      <c r="C59" s="22"/>
      <c r="E59" s="7" t="str">
        <f>IF(名簿!D60="","",名簿!C60&amp;CHAR(10)&amp;名簿!D60)</f>
        <v xml:space="preserve">
新郎友人</v>
      </c>
      <c r="F59" s="22"/>
    </row>
    <row r="60" spans="2:6" ht="24.75" customHeight="1" x14ac:dyDescent="0.15">
      <c r="B60" s="8" t="str">
        <f>IF(名簿!E56="","",名簿!E56)</f>
        <v>山田花子４</v>
      </c>
      <c r="C60" s="22" t="str">
        <f>IF(名簿!F56="","",名簿!F56)</f>
        <v>様</v>
      </c>
      <c r="E60" s="8" t="str">
        <f>IF(名簿!E60="","",名簿!E60)</f>
        <v>山田花子８</v>
      </c>
      <c r="F60" s="22" t="str">
        <f>IF(名簿!F60="","",名簿!F60)</f>
        <v>様</v>
      </c>
    </row>
    <row r="63" spans="2:6" ht="24.75" customHeight="1" x14ac:dyDescent="0.15">
      <c r="B63" s="5" t="str">
        <f>IF(名簿!D63="","",名簿!C63&amp;CHAR(10)&amp;名簿!D63)</f>
        <v xml:space="preserve">
新郎友人</v>
      </c>
      <c r="C63" s="22"/>
      <c r="E63" s="7" t="str">
        <f>IF(名簿!D67="","",名簿!C67&amp;CHAR(10)&amp;名簿!D67)</f>
        <v xml:space="preserve">
新郎友人</v>
      </c>
      <c r="F63" s="22"/>
    </row>
    <row r="64" spans="2:6" ht="24.75" customHeight="1" x14ac:dyDescent="0.15">
      <c r="B64" s="8" t="str">
        <f>IF(名簿!E63="","",名簿!E63)</f>
        <v>山田花子１</v>
      </c>
      <c r="C64" s="22" t="str">
        <f>IF(名簿!F63="","",名簿!F63)</f>
        <v>様</v>
      </c>
      <c r="E64" s="8" t="str">
        <f>IF(名簿!E67="","",名簿!E67)</f>
        <v>山田花子５</v>
      </c>
      <c r="F64" s="22" t="str">
        <f>IF(名簿!F67="","",名簿!F67)</f>
        <v>様</v>
      </c>
    </row>
    <row r="65" spans="2:6" ht="24.75" customHeight="1" x14ac:dyDescent="0.15">
      <c r="B65" s="5" t="str">
        <f>IF(名簿!D64="","",名簿!C64&amp;CHAR(10)&amp;名簿!D64)</f>
        <v xml:space="preserve">
新郎友人</v>
      </c>
      <c r="C65" s="22"/>
      <c r="E65" s="7" t="str">
        <f>IF(名簿!D68="","",名簿!C68&amp;CHAR(10)&amp;名簿!D68)</f>
        <v xml:space="preserve">
新郎友人</v>
      </c>
      <c r="F65" s="22"/>
    </row>
    <row r="66" spans="2:6" ht="24.75" customHeight="1" x14ac:dyDescent="0.15">
      <c r="B66" s="8" t="str">
        <f>IF(名簿!E64="","",名簿!E64)</f>
        <v>山田花子２</v>
      </c>
      <c r="C66" s="22" t="str">
        <f>IF(名簿!F64="","",名簿!F64)</f>
        <v>様</v>
      </c>
      <c r="D66" s="26" t="str">
        <f>名簿!B63</f>
        <v>寿7</v>
      </c>
      <c r="E66" s="8" t="str">
        <f>IF(名簿!E68="","",名簿!E68)</f>
        <v>山田花子６</v>
      </c>
      <c r="F66" s="22" t="str">
        <f>IF(名簿!F68="","",名簿!F68)</f>
        <v>様</v>
      </c>
    </row>
    <row r="67" spans="2:6" ht="24.75" customHeight="1" x14ac:dyDescent="0.15">
      <c r="B67" s="5" t="str">
        <f>IF(名簿!D65="","",名簿!C65&amp;CHAR(10)&amp;名簿!D65)</f>
        <v xml:space="preserve">
新郎友人</v>
      </c>
      <c r="C67" s="22"/>
      <c r="D67" s="26"/>
      <c r="E67" s="7" t="str">
        <f>IF(名簿!D69="","",名簿!C69&amp;CHAR(10)&amp;名簿!D69)</f>
        <v xml:space="preserve">
新郎友人</v>
      </c>
      <c r="F67" s="22"/>
    </row>
    <row r="68" spans="2:6" ht="24.75" customHeight="1" x14ac:dyDescent="0.15">
      <c r="B68" s="8" t="str">
        <f>IF(名簿!E65="","",名簿!E65)</f>
        <v>山田花子３</v>
      </c>
      <c r="C68" s="22" t="str">
        <f>IF(名簿!F65="","",名簿!F65)</f>
        <v>様</v>
      </c>
      <c r="E68" s="8" t="str">
        <f>IF(名簿!E69="","",名簿!E69)</f>
        <v>山田花子７</v>
      </c>
      <c r="F68" s="22" t="str">
        <f>IF(名簿!F69="","",名簿!F69)</f>
        <v>様</v>
      </c>
    </row>
    <row r="69" spans="2:6" ht="24.75" customHeight="1" x14ac:dyDescent="0.15">
      <c r="B69" s="5" t="str">
        <f>IF(名簿!D66="","",名簿!C66&amp;CHAR(10)&amp;名簿!D66)</f>
        <v xml:space="preserve">
新郎友人</v>
      </c>
      <c r="C69" s="22"/>
      <c r="E69" s="7" t="str">
        <f>IF(名簿!D70="","",名簿!C70&amp;CHAR(10)&amp;名簿!D70)</f>
        <v xml:space="preserve">
新郎友人</v>
      </c>
      <c r="F69" s="22"/>
    </row>
    <row r="70" spans="2:6" ht="24.75" customHeight="1" x14ac:dyDescent="0.15">
      <c r="B70" s="8" t="str">
        <f>IF(名簿!E66="","",名簿!E66)</f>
        <v>山田花子４</v>
      </c>
      <c r="C70" s="22" t="str">
        <f>IF(名簿!F66="","",名簿!F66)</f>
        <v>様</v>
      </c>
      <c r="E70" s="8" t="str">
        <f>IF(名簿!E70="","",名簿!E70)</f>
        <v>山田花子８</v>
      </c>
      <c r="F70" s="22" t="str">
        <f>IF(名簿!F70="","",名簿!F70)</f>
        <v>様</v>
      </c>
    </row>
    <row r="73" spans="2:6" ht="24.75" customHeight="1" x14ac:dyDescent="0.15">
      <c r="B73" s="5" t="str">
        <f>IF(名簿!D73="","",名簿!C73&amp;CHAR(10)&amp;名簿!D73)</f>
        <v xml:space="preserve">
新郎友人8</v>
      </c>
      <c r="C73" s="22"/>
      <c r="E73" s="7" t="str">
        <f>IF(名簿!D77="","",名簿!C77&amp;CHAR(10)&amp;名簿!D77)</f>
        <v xml:space="preserve">
新郎友人</v>
      </c>
      <c r="F73" s="22"/>
    </row>
    <row r="74" spans="2:6" ht="24.75" customHeight="1" x14ac:dyDescent="0.15">
      <c r="B74" s="8" t="str">
        <f>IF(名簿!E73="","",名簿!E73)</f>
        <v>坂田花子１</v>
      </c>
      <c r="C74" s="22" t="str">
        <f>IF(名簿!F73="","",名簿!F73)</f>
        <v>様</v>
      </c>
      <c r="E74" s="8" t="str">
        <f>IF(名簿!E77="","",名簿!E77)</f>
        <v>山田花子５</v>
      </c>
      <c r="F74" s="22" t="str">
        <f>IF(名簿!F77="","",名簿!F77)</f>
        <v>様</v>
      </c>
    </row>
    <row r="75" spans="2:6" ht="24.75" customHeight="1" x14ac:dyDescent="0.15">
      <c r="B75" s="5" t="str">
        <f>IF(名簿!D74="","",名簿!C74&amp;CHAR(10)&amp;名簿!D74)</f>
        <v xml:space="preserve">
新郎友人</v>
      </c>
      <c r="C75" s="22"/>
      <c r="E75" s="7" t="str">
        <f>IF(名簿!D78="","",名簿!C78&amp;CHAR(10)&amp;名簿!D78)</f>
        <v xml:space="preserve">
新郎友人</v>
      </c>
      <c r="F75" s="22"/>
    </row>
    <row r="76" spans="2:6" ht="24.75" customHeight="1" x14ac:dyDescent="0.15">
      <c r="B76" s="8" t="str">
        <f>IF(名簿!E74="","",名簿!E74)</f>
        <v>山田花子２</v>
      </c>
      <c r="C76" s="22" t="str">
        <f>IF(名簿!F74="","",名簿!F74)</f>
        <v>様</v>
      </c>
      <c r="D76" s="26" t="str">
        <f>名簿!B73</f>
        <v>寿8</v>
      </c>
      <c r="E76" s="8" t="str">
        <f>IF(名簿!E78="","",名簿!E78)</f>
        <v>山田花子６</v>
      </c>
      <c r="F76" s="22" t="str">
        <f>IF(名簿!F78="","",名簿!F78)</f>
        <v>様</v>
      </c>
    </row>
    <row r="77" spans="2:6" ht="24.75" customHeight="1" x14ac:dyDescent="0.15">
      <c r="B77" s="5" t="str">
        <f>IF(名簿!D75="","",名簿!C75&amp;CHAR(10)&amp;名簿!D75)</f>
        <v xml:space="preserve">
新郎友人</v>
      </c>
      <c r="C77" s="22"/>
      <c r="D77" s="26"/>
      <c r="E77" s="7" t="str">
        <f>IF(名簿!D79="","",名簿!C79&amp;CHAR(10)&amp;名簿!D79)</f>
        <v xml:space="preserve">
新郎友人</v>
      </c>
      <c r="F77" s="22"/>
    </row>
    <row r="78" spans="2:6" ht="24.75" customHeight="1" x14ac:dyDescent="0.15">
      <c r="B78" s="8" t="str">
        <f>IF(名簿!E75="","",名簿!E75)</f>
        <v>山田花子３</v>
      </c>
      <c r="C78" s="22" t="str">
        <f>IF(名簿!F75="","",名簿!F75)</f>
        <v>様</v>
      </c>
      <c r="E78" s="8" t="str">
        <f>IF(名簿!E79="","",名簿!E79)</f>
        <v>山田花子７</v>
      </c>
      <c r="F78" s="22" t="str">
        <f>IF(名簿!F79="","",名簿!F79)</f>
        <v>様</v>
      </c>
    </row>
    <row r="79" spans="2:6" ht="24.75" customHeight="1" x14ac:dyDescent="0.15">
      <c r="B79" s="5" t="str">
        <f>IF(名簿!D76="","",名簿!C76&amp;CHAR(10)&amp;名簿!D76)</f>
        <v xml:space="preserve">
新郎友人</v>
      </c>
      <c r="C79" s="22"/>
      <c r="E79" s="7" t="str">
        <f>IF(名簿!D80="","",名簿!C80&amp;CHAR(10)&amp;名簿!D80)</f>
        <v xml:space="preserve">
新郎友人</v>
      </c>
      <c r="F79" s="22"/>
    </row>
    <row r="80" spans="2:6" ht="24.75" customHeight="1" x14ac:dyDescent="0.15">
      <c r="B80" s="8" t="str">
        <f>IF(名簿!E76="","",名簿!E76)</f>
        <v>山田花子４</v>
      </c>
      <c r="C80" s="22" t="str">
        <f>IF(名簿!F76="","",名簿!F76)</f>
        <v>様</v>
      </c>
      <c r="E80" s="8" t="str">
        <f>IF(名簿!E80="","",名簿!E80)</f>
        <v>山田花子８</v>
      </c>
      <c r="F80" s="22" t="str">
        <f>IF(名簿!F80="","",名簿!F80)</f>
        <v>様</v>
      </c>
    </row>
    <row r="83" spans="2:6" ht="24.75" customHeight="1" x14ac:dyDescent="0.15">
      <c r="B83" s="5" t="str">
        <f>IF(名簿!D83="","",名簿!C83&amp;CHAR(10)&amp;名簿!D83)</f>
        <v xml:space="preserve">
新郎友人</v>
      </c>
      <c r="C83" s="22"/>
      <c r="E83" s="7" t="str">
        <f>IF(名簿!D87="","",名簿!C87&amp;CHAR(10)&amp;名簿!D87)</f>
        <v xml:space="preserve">
新郎友人</v>
      </c>
      <c r="F83" s="22"/>
    </row>
    <row r="84" spans="2:6" ht="24.75" customHeight="1" x14ac:dyDescent="0.15">
      <c r="B84" s="8" t="str">
        <f>IF(名簿!E83="","",名簿!E83)</f>
        <v>山田花子１</v>
      </c>
      <c r="C84" s="22" t="str">
        <f>IF(名簿!F83="","",名簿!F83)</f>
        <v>様</v>
      </c>
      <c r="E84" s="8" t="str">
        <f>IF(名簿!E87="","",名簿!E87)</f>
        <v>山田花子５</v>
      </c>
      <c r="F84" s="22" t="str">
        <f>IF(名簿!F87="","",名簿!F87)</f>
        <v>様</v>
      </c>
    </row>
    <row r="85" spans="2:6" ht="24.75" customHeight="1" x14ac:dyDescent="0.15">
      <c r="B85" s="5" t="str">
        <f>IF(名簿!D84="","",名簿!C84&amp;CHAR(10)&amp;名簿!D84)</f>
        <v xml:space="preserve">
新郎友人</v>
      </c>
      <c r="C85" s="22"/>
      <c r="E85" s="7" t="str">
        <f>IF(名簿!D88="","",名簿!C88&amp;CHAR(10)&amp;名簿!D88)</f>
        <v xml:space="preserve">
新郎友人</v>
      </c>
      <c r="F85" s="22"/>
    </row>
    <row r="86" spans="2:6" ht="24.75" customHeight="1" x14ac:dyDescent="0.15">
      <c r="B86" s="8" t="str">
        <f>IF(名簿!E84="","",名簿!E84)</f>
        <v>山田花子２</v>
      </c>
      <c r="C86" s="22" t="str">
        <f>IF(名簿!F84="","",名簿!F84)</f>
        <v>様</v>
      </c>
      <c r="D86" s="26" t="str">
        <f>名簿!B83</f>
        <v>寿9</v>
      </c>
      <c r="E86" s="8" t="str">
        <f>IF(名簿!E88="","",名簿!E88)</f>
        <v>山田花子６</v>
      </c>
      <c r="F86" s="22" t="str">
        <f>IF(名簿!F88="","",名簿!F88)</f>
        <v>様</v>
      </c>
    </row>
    <row r="87" spans="2:6" ht="24.75" customHeight="1" x14ac:dyDescent="0.15">
      <c r="B87" s="5" t="str">
        <f>IF(名簿!D85="","",名簿!C85&amp;CHAR(10)&amp;名簿!D85)</f>
        <v xml:space="preserve">
新郎友人</v>
      </c>
      <c r="C87" s="22"/>
      <c r="D87" s="26"/>
      <c r="E87" s="7" t="str">
        <f>IF(名簿!D89="","",名簿!C89&amp;CHAR(10)&amp;名簿!D89)</f>
        <v xml:space="preserve">
新郎友人</v>
      </c>
      <c r="F87" s="22"/>
    </row>
    <row r="88" spans="2:6" ht="24.75" customHeight="1" x14ac:dyDescent="0.15">
      <c r="B88" s="8" t="str">
        <f>IF(名簿!E85="","",名簿!E85)</f>
        <v>山田花子３</v>
      </c>
      <c r="C88" s="22" t="str">
        <f>IF(名簿!F85="","",名簿!F85)</f>
        <v>様</v>
      </c>
      <c r="E88" s="8" t="str">
        <f>IF(名簿!E89="","",名簿!E89)</f>
        <v>山田花子７</v>
      </c>
      <c r="F88" s="22" t="str">
        <f>IF(名簿!F89="","",名簿!F89)</f>
        <v>様</v>
      </c>
    </row>
    <row r="89" spans="2:6" ht="24.75" customHeight="1" x14ac:dyDescent="0.15">
      <c r="B89" s="5" t="str">
        <f>IF(名簿!D86="","",名簿!C86&amp;CHAR(10)&amp;名簿!D86)</f>
        <v xml:space="preserve">
新郎友人</v>
      </c>
      <c r="C89" s="22"/>
      <c r="E89" s="7" t="str">
        <f>IF(名簿!D90="","",名簿!C90&amp;CHAR(10)&amp;名簿!D90)</f>
        <v xml:space="preserve">
新郎友人</v>
      </c>
      <c r="F89" s="22"/>
    </row>
    <row r="90" spans="2:6" ht="24.75" customHeight="1" x14ac:dyDescent="0.15">
      <c r="B90" s="8" t="str">
        <f>IF(名簿!E86="","",名簿!E86)</f>
        <v>山田花子４</v>
      </c>
      <c r="C90" s="22" t="str">
        <f>IF(名簿!F86="","",名簿!F86)</f>
        <v>様</v>
      </c>
      <c r="E90" s="8" t="str">
        <f>IF(名簿!E90="","",名簿!E90)</f>
        <v>山田花子８</v>
      </c>
      <c r="F90" s="22" t="str">
        <f>IF(名簿!F90="","",名簿!F90)</f>
        <v>様</v>
      </c>
    </row>
    <row r="93" spans="2:6" ht="24.75" customHeight="1" x14ac:dyDescent="0.15">
      <c r="B93" s="5" t="str">
        <f>IF(名簿!D93="","",名簿!C93&amp;CHAR(10)&amp;名簿!D93)</f>
        <v xml:space="preserve">
新郎友人</v>
      </c>
      <c r="C93" s="22"/>
      <c r="E93" s="7" t="str">
        <f>IF(名簿!D97="","",名簿!C97&amp;CHAR(10)&amp;名簿!D97)</f>
        <v xml:space="preserve">
新郎友人</v>
      </c>
      <c r="F93" s="22"/>
    </row>
    <row r="94" spans="2:6" ht="24.75" customHeight="1" x14ac:dyDescent="0.15">
      <c r="B94" s="8" t="str">
        <f>IF(名簿!E93="","",名簿!E93)</f>
        <v>山田花子１</v>
      </c>
      <c r="C94" s="22" t="str">
        <f>IF(名簿!F93="","",名簿!F93)</f>
        <v>様</v>
      </c>
      <c r="E94" s="8" t="str">
        <f>IF(名簿!E97="","",名簿!E97)</f>
        <v>山田花子５</v>
      </c>
      <c r="F94" s="22" t="str">
        <f>IF(名簿!F97="","",名簿!F97)</f>
        <v>様</v>
      </c>
    </row>
    <row r="95" spans="2:6" ht="24.75" customHeight="1" x14ac:dyDescent="0.15">
      <c r="B95" s="5" t="str">
        <f>IF(名簿!D94="","",名簿!C94&amp;CHAR(10)&amp;名簿!D94)</f>
        <v xml:space="preserve">
新郎友人</v>
      </c>
      <c r="C95" s="22"/>
      <c r="E95" s="7" t="str">
        <f>IF(名簿!D98="","",名簿!C98&amp;CHAR(10)&amp;名簿!D98)</f>
        <v xml:space="preserve">
新郎友人</v>
      </c>
      <c r="F95" s="22"/>
    </row>
    <row r="96" spans="2:6" ht="24.75" customHeight="1" x14ac:dyDescent="0.15">
      <c r="B96" s="8" t="str">
        <f>IF(名簿!E94="","",名簿!E94)</f>
        <v>山田花子２</v>
      </c>
      <c r="C96" s="22" t="str">
        <f>IF(名簿!F94="","",名簿!F94)</f>
        <v>様</v>
      </c>
      <c r="D96" s="26" t="str">
        <f>名簿!B93</f>
        <v>寿10</v>
      </c>
      <c r="E96" s="8" t="str">
        <f>IF(名簿!E98="","",名簿!E98)</f>
        <v>山田花子６</v>
      </c>
      <c r="F96" s="22" t="str">
        <f>IF(名簿!F98="","",名簿!F98)</f>
        <v>様</v>
      </c>
    </row>
    <row r="97" spans="2:6" ht="24.75" customHeight="1" x14ac:dyDescent="0.15">
      <c r="B97" s="5" t="str">
        <f>IF(名簿!D95="","",名簿!C95&amp;CHAR(10)&amp;名簿!D95)</f>
        <v xml:space="preserve">
新郎友人</v>
      </c>
      <c r="C97" s="22"/>
      <c r="D97" s="26"/>
      <c r="E97" s="7" t="str">
        <f>IF(名簿!D99="","",名簿!C99&amp;CHAR(10)&amp;名簿!D99)</f>
        <v xml:space="preserve">
新郎友人</v>
      </c>
      <c r="F97" s="22"/>
    </row>
    <row r="98" spans="2:6" ht="24.75" customHeight="1" x14ac:dyDescent="0.15">
      <c r="B98" s="8" t="str">
        <f>IF(名簿!E95="","",名簿!E95)</f>
        <v>山田花子３</v>
      </c>
      <c r="C98" s="22" t="str">
        <f>IF(名簿!F95="","",名簿!F95)</f>
        <v>様</v>
      </c>
      <c r="E98" s="8" t="str">
        <f>IF(名簿!E99="","",名簿!E99)</f>
        <v>山田花子７</v>
      </c>
      <c r="F98" s="22" t="str">
        <f>IF(名簿!F99="","",名簿!F99)</f>
        <v>様</v>
      </c>
    </row>
    <row r="99" spans="2:6" ht="24.75" customHeight="1" x14ac:dyDescent="0.15">
      <c r="B99" s="5" t="str">
        <f>IF(名簿!D96="","",名簿!C96&amp;CHAR(10)&amp;名簿!D96)</f>
        <v xml:space="preserve">
新郎友人</v>
      </c>
      <c r="C99" s="22"/>
      <c r="E99" s="7" t="str">
        <f>IF(名簿!D100="","",名簿!C100&amp;CHAR(10)&amp;名簿!D100)</f>
        <v xml:space="preserve">
新郎友人</v>
      </c>
      <c r="F99" s="22"/>
    </row>
    <row r="100" spans="2:6" ht="24.75" customHeight="1" x14ac:dyDescent="0.15">
      <c r="B100" s="8" t="str">
        <f>IF(名簿!E96="","",名簿!E96)</f>
        <v>山田花子４</v>
      </c>
      <c r="C100" s="22" t="str">
        <f>IF(名簿!F96="","",名簿!F96)</f>
        <v>様</v>
      </c>
      <c r="E100" s="8" t="str">
        <f>IF(名簿!E100="","",名簿!E100)</f>
        <v>山田花子８</v>
      </c>
      <c r="F100" s="22" t="str">
        <f>IF(名簿!F100="","",名簿!F100)</f>
        <v>様</v>
      </c>
    </row>
    <row r="103" spans="2:6" ht="24.75" customHeight="1" x14ac:dyDescent="0.15">
      <c r="B103" s="5" t="str">
        <f>IF(名簿!D103="","",名簿!C103&amp;CHAR(10)&amp;名簿!D103)</f>
        <v xml:space="preserve">
新郎友人</v>
      </c>
      <c r="C103" s="22"/>
      <c r="E103" s="7" t="str">
        <f>IF(名簿!D107="","",名簿!C107&amp;CHAR(10)&amp;名簿!D107)</f>
        <v xml:space="preserve">
新郎友人</v>
      </c>
      <c r="F103" s="22"/>
    </row>
    <row r="104" spans="2:6" ht="24.75" customHeight="1" x14ac:dyDescent="0.15">
      <c r="B104" s="8" t="str">
        <f>IF(名簿!E103="","",名簿!E103)</f>
        <v>山田花子１</v>
      </c>
      <c r="C104" s="22" t="str">
        <f>IF(名簿!F103="","",名簿!F103)</f>
        <v>様</v>
      </c>
      <c r="E104" s="8" t="str">
        <f>IF(名簿!E107="","",名簿!E107)</f>
        <v>山田花子５</v>
      </c>
      <c r="F104" s="22" t="str">
        <f>IF(名簿!F107="","",名簿!F107)</f>
        <v>様</v>
      </c>
    </row>
    <row r="105" spans="2:6" ht="24.75" customHeight="1" x14ac:dyDescent="0.15">
      <c r="B105" s="5" t="str">
        <f>IF(名簿!D104="","",名簿!C104&amp;CHAR(10)&amp;名簿!D104)</f>
        <v xml:space="preserve">
新郎友人</v>
      </c>
      <c r="C105" s="22"/>
      <c r="E105" s="7" t="str">
        <f>IF(名簿!D108="","",名簿!C108&amp;CHAR(10)&amp;名簿!D108)</f>
        <v xml:space="preserve">
新郎友人</v>
      </c>
      <c r="F105" s="22"/>
    </row>
    <row r="106" spans="2:6" ht="24.75" customHeight="1" x14ac:dyDescent="0.15">
      <c r="B106" s="8" t="str">
        <f>IF(名簿!E104="","",名簿!E104)</f>
        <v>山田花子２</v>
      </c>
      <c r="C106" s="22" t="str">
        <f>IF(名簿!F104="","",名簿!F104)</f>
        <v>様</v>
      </c>
      <c r="D106" s="26" t="str">
        <f>名簿!B103</f>
        <v>寿11</v>
      </c>
      <c r="E106" s="8" t="str">
        <f>IF(名簿!E108="","",名簿!E108)</f>
        <v>山田花子６</v>
      </c>
      <c r="F106" s="22" t="str">
        <f>IF(名簿!F108="","",名簿!F108)</f>
        <v>様</v>
      </c>
    </row>
    <row r="107" spans="2:6" ht="24.75" customHeight="1" x14ac:dyDescent="0.15">
      <c r="B107" s="5" t="str">
        <f>IF(名簿!D105="","",名簿!C105&amp;CHAR(10)&amp;名簿!D105)</f>
        <v xml:space="preserve">
新郎友人</v>
      </c>
      <c r="C107" s="22"/>
      <c r="D107" s="26"/>
      <c r="E107" s="7" t="str">
        <f>IF(名簿!D109="","",名簿!C109&amp;CHAR(10)&amp;名簿!D109)</f>
        <v xml:space="preserve">
新郎友人</v>
      </c>
      <c r="F107" s="22"/>
    </row>
    <row r="108" spans="2:6" ht="24.75" customHeight="1" x14ac:dyDescent="0.15">
      <c r="B108" s="8" t="str">
        <f>IF(名簿!E105="","",名簿!E105)</f>
        <v>山田花子３</v>
      </c>
      <c r="C108" s="22" t="str">
        <f>IF(名簿!F105="","",名簿!F105)</f>
        <v>様</v>
      </c>
      <c r="E108" s="8" t="str">
        <f>IF(名簿!E109="","",名簿!E109)</f>
        <v>山田花子７</v>
      </c>
      <c r="F108" s="22" t="str">
        <f>IF(名簿!F109="","",名簿!F109)</f>
        <v>様</v>
      </c>
    </row>
    <row r="109" spans="2:6" ht="24.75" customHeight="1" x14ac:dyDescent="0.15">
      <c r="B109" s="5" t="str">
        <f>IF(名簿!D106="","",名簿!C106&amp;CHAR(10)&amp;名簿!D106)</f>
        <v xml:space="preserve">
新郎友人</v>
      </c>
      <c r="C109" s="22"/>
      <c r="E109" s="7" t="str">
        <f>IF(名簿!D110="","",名簿!C110&amp;CHAR(10)&amp;名簿!D110)</f>
        <v xml:space="preserve">
新郎友人</v>
      </c>
      <c r="F109" s="22"/>
    </row>
    <row r="110" spans="2:6" ht="24.75" customHeight="1" x14ac:dyDescent="0.15">
      <c r="B110" s="8" t="str">
        <f>IF(名簿!E106="","",名簿!E106)</f>
        <v>山田花子４</v>
      </c>
      <c r="C110" s="22" t="str">
        <f>IF(名簿!F106="","",名簿!F106)</f>
        <v>様</v>
      </c>
      <c r="E110" s="8" t="str">
        <f>IF(名簿!E110="","",名簿!E110)</f>
        <v>山田花子８</v>
      </c>
      <c r="F110" s="22" t="str">
        <f>IF(名簿!F110="","",名簿!F110)</f>
        <v>様</v>
      </c>
    </row>
    <row r="113" spans="2:6" ht="24.75" customHeight="1" x14ac:dyDescent="0.15">
      <c r="B113" s="5" t="str">
        <f>IF(名簿!D113="","",名簿!C113&amp;CHAR(10)&amp;名簿!D113)</f>
        <v xml:space="preserve">
新郎友人</v>
      </c>
      <c r="C113" s="22"/>
      <c r="E113" s="7" t="str">
        <f>IF(名簿!D117="","",名簿!C117&amp;CHAR(10)&amp;名簿!D117)</f>
        <v xml:space="preserve">
新郎友人</v>
      </c>
      <c r="F113" s="22"/>
    </row>
    <row r="114" spans="2:6" ht="24.75" customHeight="1" x14ac:dyDescent="0.15">
      <c r="B114" s="8" t="str">
        <f>IF(名簿!E113="","",名簿!E113)</f>
        <v>山田花子１</v>
      </c>
      <c r="C114" s="22" t="str">
        <f>IF(名簿!F113="","",名簿!F113)</f>
        <v>様</v>
      </c>
      <c r="E114" s="8" t="str">
        <f>IF(名簿!E117="","",名簿!E117)</f>
        <v>山田花子５</v>
      </c>
      <c r="F114" s="22" t="str">
        <f>IF(名簿!F117="","",名簿!F117)</f>
        <v>様</v>
      </c>
    </row>
    <row r="115" spans="2:6" ht="24.75" customHeight="1" x14ac:dyDescent="0.15">
      <c r="B115" s="5" t="str">
        <f>IF(名簿!D114="","",名簿!C114&amp;CHAR(10)&amp;名簿!D114)</f>
        <v xml:space="preserve">
新郎友人</v>
      </c>
      <c r="C115" s="22"/>
      <c r="E115" s="7" t="str">
        <f>IF(名簿!D118="","",名簿!C118&amp;CHAR(10)&amp;名簿!D118)</f>
        <v xml:space="preserve">
新郎友人</v>
      </c>
      <c r="F115" s="22"/>
    </row>
    <row r="116" spans="2:6" ht="24.75" customHeight="1" x14ac:dyDescent="0.15">
      <c r="B116" s="8" t="str">
        <f>IF(名簿!E114="","",名簿!E114)</f>
        <v>山田花子２</v>
      </c>
      <c r="C116" s="22" t="str">
        <f>IF(名簿!F114="","",名簿!F114)</f>
        <v>様</v>
      </c>
      <c r="D116" s="26" t="str">
        <f>名簿!B113</f>
        <v>寿12</v>
      </c>
      <c r="E116" s="8" t="str">
        <f>IF(名簿!E118="","",名簿!E118)</f>
        <v>山田花子６</v>
      </c>
      <c r="F116" s="22" t="str">
        <f>IF(名簿!F118="","",名簿!F118)</f>
        <v>様</v>
      </c>
    </row>
    <row r="117" spans="2:6" ht="24.75" customHeight="1" x14ac:dyDescent="0.15">
      <c r="B117" s="5" t="str">
        <f>IF(名簿!D115="","",名簿!C115&amp;CHAR(10)&amp;名簿!D115)</f>
        <v xml:space="preserve">
新郎友人</v>
      </c>
      <c r="C117" s="22"/>
      <c r="D117" s="26"/>
      <c r="E117" s="7" t="str">
        <f>IF(名簿!D119="","",名簿!C119&amp;CHAR(10)&amp;名簿!D119)</f>
        <v xml:space="preserve">
新郎友人</v>
      </c>
      <c r="F117" s="22"/>
    </row>
    <row r="118" spans="2:6" ht="24.75" customHeight="1" x14ac:dyDescent="0.15">
      <c r="B118" s="8" t="str">
        <f>IF(名簿!E115="","",名簿!E115)</f>
        <v>山田花子３</v>
      </c>
      <c r="C118" s="22" t="str">
        <f>IF(名簿!F115="","",名簿!F115)</f>
        <v>様</v>
      </c>
      <c r="E118" s="8" t="str">
        <f>IF(名簿!E119="","",名簿!E119)</f>
        <v>山田花子７</v>
      </c>
      <c r="F118" s="22" t="str">
        <f>IF(名簿!F119="","",名簿!F119)</f>
        <v>様</v>
      </c>
    </row>
    <row r="119" spans="2:6" ht="24.75" customHeight="1" x14ac:dyDescent="0.15">
      <c r="B119" s="5" t="str">
        <f>IF(名簿!D116="","",名簿!C116&amp;CHAR(10)&amp;名簿!D116)</f>
        <v xml:space="preserve">
新郎友人</v>
      </c>
      <c r="C119" s="22"/>
      <c r="E119" s="7" t="str">
        <f>IF(名簿!D120="","",名簿!C120&amp;CHAR(10)&amp;名簿!D120)</f>
        <v xml:space="preserve">
新郎友人</v>
      </c>
      <c r="F119" s="22"/>
    </row>
    <row r="120" spans="2:6" ht="24.75" customHeight="1" x14ac:dyDescent="0.15">
      <c r="B120" s="8" t="str">
        <f>IF(名簿!E116="","",名簿!E116)</f>
        <v>山田花子４</v>
      </c>
      <c r="C120" s="22" t="str">
        <f>IF(名簿!F116="","",名簿!F116)</f>
        <v>様</v>
      </c>
      <c r="E120" s="8" t="str">
        <f>IF(名簿!E120="","",名簿!E120)</f>
        <v>山田花子８</v>
      </c>
      <c r="F120" s="22" t="str">
        <f>IF(名簿!F120="","",名簿!F120)</f>
        <v>様</v>
      </c>
    </row>
    <row r="123" spans="2:6" ht="24.75" customHeight="1" x14ac:dyDescent="0.15">
      <c r="B123" s="5" t="str">
        <f>IF(名簿!D123="","",名簿!C123&amp;CHAR(10)&amp;名簿!D123)</f>
        <v xml:space="preserve">
新郎友人</v>
      </c>
      <c r="C123" s="22"/>
      <c r="E123" s="7" t="str">
        <f>IF(名簿!D127="","",名簿!C127&amp;CHAR(10)&amp;名簿!D127)</f>
        <v xml:space="preserve">
新郎友人</v>
      </c>
      <c r="F123" s="22"/>
    </row>
    <row r="124" spans="2:6" ht="24.75" customHeight="1" x14ac:dyDescent="0.15">
      <c r="B124" s="8" t="str">
        <f>IF(名簿!E123="","",名簿!E123)</f>
        <v>山田花子１</v>
      </c>
      <c r="C124" s="22" t="str">
        <f>IF(名簿!F123="","",名簿!F123)</f>
        <v>様</v>
      </c>
      <c r="E124" s="8" t="str">
        <f>IF(名簿!E127="","",名簿!E127)</f>
        <v>山田花子５</v>
      </c>
      <c r="F124" s="22" t="str">
        <f>IF(名簿!F127="","",名簿!F127)</f>
        <v>様</v>
      </c>
    </row>
    <row r="125" spans="2:6" ht="24.75" customHeight="1" x14ac:dyDescent="0.15">
      <c r="B125" s="5" t="str">
        <f>IF(名簿!D124="","",名簿!C124&amp;CHAR(10)&amp;名簿!D124)</f>
        <v xml:space="preserve">
新郎友人</v>
      </c>
      <c r="C125" s="22"/>
      <c r="E125" s="7" t="str">
        <f>IF(名簿!D128="","",名簿!C128&amp;CHAR(10)&amp;名簿!D128)</f>
        <v xml:space="preserve">
新郎友人</v>
      </c>
      <c r="F125" s="22"/>
    </row>
    <row r="126" spans="2:6" ht="24.75" customHeight="1" x14ac:dyDescent="0.15">
      <c r="B126" s="8" t="str">
        <f>IF(名簿!E124="","",名簿!E124)</f>
        <v>山田花子２</v>
      </c>
      <c r="C126" s="22" t="str">
        <f>IF(名簿!F124="","",名簿!F124)</f>
        <v>様</v>
      </c>
      <c r="D126" s="26" t="str">
        <f>名簿!B123</f>
        <v>寿13</v>
      </c>
      <c r="E126" s="8" t="str">
        <f>IF(名簿!E128="","",名簿!E128)</f>
        <v>山田花子６</v>
      </c>
      <c r="F126" s="22" t="str">
        <f>IF(名簿!F128="","",名簿!F128)</f>
        <v>様</v>
      </c>
    </row>
    <row r="127" spans="2:6" ht="24.75" customHeight="1" x14ac:dyDescent="0.15">
      <c r="B127" s="5" t="str">
        <f>IF(名簿!D125="","",名簿!C125&amp;CHAR(10)&amp;名簿!D125)</f>
        <v xml:space="preserve">
新郎友人</v>
      </c>
      <c r="C127" s="22"/>
      <c r="D127" s="26"/>
      <c r="E127" s="7" t="str">
        <f>IF(名簿!D129="","",名簿!C129&amp;CHAR(10)&amp;名簿!D129)</f>
        <v xml:space="preserve">
新郎友人</v>
      </c>
      <c r="F127" s="22"/>
    </row>
    <row r="128" spans="2:6" ht="24.75" customHeight="1" x14ac:dyDescent="0.15">
      <c r="B128" s="8" t="str">
        <f>IF(名簿!E125="","",名簿!E125)</f>
        <v>山田花子３</v>
      </c>
      <c r="C128" s="22" t="str">
        <f>IF(名簿!F125="","",名簿!F125)</f>
        <v>様</v>
      </c>
      <c r="E128" s="8" t="str">
        <f>IF(名簿!E129="","",名簿!E129)</f>
        <v>山田花子７</v>
      </c>
      <c r="F128" s="22" t="str">
        <f>IF(名簿!F129="","",名簿!F129)</f>
        <v>様</v>
      </c>
    </row>
    <row r="129" spans="2:6" ht="24.75" customHeight="1" x14ac:dyDescent="0.15">
      <c r="B129" s="5" t="str">
        <f>IF(名簿!D126="","",名簿!C126&amp;CHAR(10)&amp;名簿!D126)</f>
        <v xml:space="preserve">
新郎友人</v>
      </c>
      <c r="C129" s="22"/>
      <c r="E129" s="7" t="str">
        <f>IF(名簿!D130="","",名簿!C130&amp;CHAR(10)&amp;名簿!D130)</f>
        <v xml:space="preserve">
新郎友人</v>
      </c>
      <c r="F129" s="22"/>
    </row>
    <row r="130" spans="2:6" ht="24.75" customHeight="1" x14ac:dyDescent="0.15">
      <c r="B130" s="8" t="str">
        <f>IF(名簿!E126="","",名簿!E126)</f>
        <v>山田花子４</v>
      </c>
      <c r="C130" s="22" t="str">
        <f>IF(名簿!F126="","",名簿!F126)</f>
        <v>様</v>
      </c>
      <c r="E130" s="8" t="str">
        <f>IF(名簿!E130="","",名簿!E130)</f>
        <v>山田花子８</v>
      </c>
      <c r="F130" s="22" t="str">
        <f>IF(名簿!F130="","",名簿!F130)</f>
        <v>様</v>
      </c>
    </row>
    <row r="133" spans="2:6" ht="24.75" customHeight="1" x14ac:dyDescent="0.15">
      <c r="B133" s="5" t="str">
        <f>IF(名簿!D133="","",名簿!C133&amp;CHAR(10)&amp;名簿!D133)</f>
        <v xml:space="preserve">
新郎友人</v>
      </c>
      <c r="C133" s="22"/>
      <c r="E133" s="7" t="str">
        <f>IF(名簿!D137="","",名簿!C137&amp;CHAR(10)&amp;名簿!D137)</f>
        <v xml:space="preserve">
新郎友人</v>
      </c>
      <c r="F133" s="22"/>
    </row>
    <row r="134" spans="2:6" ht="24.75" customHeight="1" x14ac:dyDescent="0.15">
      <c r="B134" s="8" t="str">
        <f>IF(名簿!E133="","",名簿!E133)</f>
        <v>山田花子１</v>
      </c>
      <c r="C134" s="22" t="str">
        <f>IF(名簿!F133="","",名簿!F133)</f>
        <v>様</v>
      </c>
      <c r="E134" s="8" t="str">
        <f>IF(名簿!E137="","",名簿!E137)</f>
        <v>山田花子５</v>
      </c>
      <c r="F134" s="22" t="str">
        <f>IF(名簿!F137="","",名簿!F137)</f>
        <v>様</v>
      </c>
    </row>
    <row r="135" spans="2:6" ht="24.75" customHeight="1" x14ac:dyDescent="0.15">
      <c r="B135" s="5" t="str">
        <f>IF(名簿!D134="","",名簿!C134&amp;CHAR(10)&amp;名簿!D134)</f>
        <v xml:space="preserve">
新郎友人</v>
      </c>
      <c r="C135" s="22"/>
      <c r="E135" s="7" t="str">
        <f>IF(名簿!D138="","",名簿!C138&amp;CHAR(10)&amp;名簿!D138)</f>
        <v xml:space="preserve">
新郎友人</v>
      </c>
      <c r="F135" s="22"/>
    </row>
    <row r="136" spans="2:6" ht="24.75" customHeight="1" x14ac:dyDescent="0.15">
      <c r="B136" s="8" t="str">
        <f>IF(名簿!E134="","",名簿!E134)</f>
        <v>山田花子２</v>
      </c>
      <c r="C136" s="22" t="str">
        <f>IF(名簿!F134="","",名簿!F134)</f>
        <v>様</v>
      </c>
      <c r="D136" s="26" t="str">
        <f>名簿!B133</f>
        <v>寿14</v>
      </c>
      <c r="E136" s="8" t="str">
        <f>IF(名簿!E138="","",名簿!E138)</f>
        <v>山田花子６</v>
      </c>
      <c r="F136" s="22" t="str">
        <f>IF(名簿!F138="","",名簿!F138)</f>
        <v>様</v>
      </c>
    </row>
    <row r="137" spans="2:6" ht="24.75" customHeight="1" x14ac:dyDescent="0.15">
      <c r="B137" s="5" t="str">
        <f>IF(名簿!D135="","",名簿!C135&amp;CHAR(10)&amp;名簿!D135)</f>
        <v xml:space="preserve">
新郎友人</v>
      </c>
      <c r="C137" s="22"/>
      <c r="D137" s="26"/>
      <c r="E137" s="7" t="str">
        <f>IF(名簿!D139="","",名簿!C139&amp;CHAR(10)&amp;名簿!D139)</f>
        <v xml:space="preserve">
新郎友人</v>
      </c>
      <c r="F137" s="22"/>
    </row>
    <row r="138" spans="2:6" ht="24.75" customHeight="1" x14ac:dyDescent="0.15">
      <c r="B138" s="8" t="str">
        <f>IF(名簿!E135="","",名簿!E135)</f>
        <v>山田花子３</v>
      </c>
      <c r="C138" s="22" t="str">
        <f>IF(名簿!F135="","",名簿!F135)</f>
        <v>様</v>
      </c>
      <c r="E138" s="8" t="str">
        <f>IF(名簿!E139="","",名簿!E139)</f>
        <v>山田花子７</v>
      </c>
      <c r="F138" s="22" t="str">
        <f>IF(名簿!F139="","",名簿!F139)</f>
        <v>様</v>
      </c>
    </row>
    <row r="139" spans="2:6" ht="24.75" customHeight="1" x14ac:dyDescent="0.15">
      <c r="B139" s="5" t="str">
        <f>IF(名簿!D136="","",名簿!C136&amp;CHAR(10)&amp;名簿!D136)</f>
        <v xml:space="preserve">
新郎友人</v>
      </c>
      <c r="C139" s="22"/>
      <c r="E139" s="7" t="str">
        <f>IF(名簿!D140="","",名簿!C140&amp;CHAR(10)&amp;名簿!D140)</f>
        <v xml:space="preserve">
新郎友人</v>
      </c>
      <c r="F139" s="22"/>
    </row>
    <row r="140" spans="2:6" ht="24.75" customHeight="1" x14ac:dyDescent="0.15">
      <c r="B140" s="8" t="str">
        <f>IF(名簿!E136="","",名簿!E136)</f>
        <v>山田花子４</v>
      </c>
      <c r="C140" s="22" t="str">
        <f>IF(名簿!F136="","",名簿!F136)</f>
        <v>様</v>
      </c>
      <c r="E140" s="8" t="str">
        <f>IF(名簿!E140="","",名簿!E140)</f>
        <v>山田花子８</v>
      </c>
      <c r="F140" s="22" t="str">
        <f>IF(名簿!F140="","",名簿!F140)</f>
        <v>様</v>
      </c>
    </row>
    <row r="143" spans="2:6" ht="24.75" customHeight="1" x14ac:dyDescent="0.15">
      <c r="B143" s="5" t="str">
        <f>IF(名簿!D143="","",名簿!C143&amp;CHAR(10)&amp;名簿!D143)</f>
        <v xml:space="preserve">
新郎友人</v>
      </c>
      <c r="C143" s="22"/>
      <c r="E143" s="7" t="str">
        <f>IF(名簿!D147="","",名簿!C147&amp;CHAR(10)&amp;名簿!D147)</f>
        <v xml:space="preserve">
新郎友人</v>
      </c>
      <c r="F143" s="22"/>
    </row>
    <row r="144" spans="2:6" ht="24.75" customHeight="1" x14ac:dyDescent="0.15">
      <c r="B144" s="8" t="str">
        <f>IF(名簿!E143="","",名簿!E143)</f>
        <v>山田花子１</v>
      </c>
      <c r="C144" s="22" t="str">
        <f>IF(名簿!F143="","",名簿!F143)</f>
        <v>様</v>
      </c>
      <c r="E144" s="8" t="str">
        <f>IF(名簿!E147="","",名簿!E147)</f>
        <v>山田花子５</v>
      </c>
      <c r="F144" s="22" t="str">
        <f>IF(名簿!F147="","",名簿!F147)</f>
        <v>様</v>
      </c>
    </row>
    <row r="145" spans="2:6" ht="24.75" customHeight="1" x14ac:dyDescent="0.15">
      <c r="B145" s="5" t="str">
        <f>IF(名簿!D144="","",名簿!C144&amp;CHAR(10)&amp;名簿!D144)</f>
        <v xml:space="preserve">
新郎友人</v>
      </c>
      <c r="C145" s="22"/>
      <c r="E145" s="7" t="str">
        <f>IF(名簿!D148="","",名簿!C148&amp;CHAR(10)&amp;名簿!D148)</f>
        <v xml:space="preserve">
新郎友人</v>
      </c>
      <c r="F145" s="22"/>
    </row>
    <row r="146" spans="2:6" ht="24.75" customHeight="1" x14ac:dyDescent="0.15">
      <c r="B146" s="8" t="str">
        <f>IF(名簿!E144="","",名簿!E144)</f>
        <v>山田花子２</v>
      </c>
      <c r="C146" s="22" t="str">
        <f>IF(名簿!F144="","",名簿!F144)</f>
        <v>様</v>
      </c>
      <c r="D146" s="26" t="str">
        <f>名簿!B143</f>
        <v>寿15</v>
      </c>
      <c r="E146" s="8" t="str">
        <f>IF(名簿!E148="","",名簿!E148)</f>
        <v>山田花子６</v>
      </c>
      <c r="F146" s="22" t="str">
        <f>IF(名簿!F148="","",名簿!F148)</f>
        <v>様</v>
      </c>
    </row>
    <row r="147" spans="2:6" ht="24.75" customHeight="1" x14ac:dyDescent="0.15">
      <c r="B147" s="5" t="str">
        <f>IF(名簿!D145="","",名簿!C145&amp;CHAR(10)&amp;名簿!D145)</f>
        <v xml:space="preserve">
新郎友人</v>
      </c>
      <c r="C147" s="22"/>
      <c r="D147" s="26"/>
      <c r="E147" s="7" t="str">
        <f>IF(名簿!D149="","",名簿!C149&amp;CHAR(10)&amp;名簿!D149)</f>
        <v xml:space="preserve">
新郎友人</v>
      </c>
      <c r="F147" s="22"/>
    </row>
    <row r="148" spans="2:6" ht="24.75" customHeight="1" x14ac:dyDescent="0.15">
      <c r="B148" s="8" t="str">
        <f>IF(名簿!E145="","",名簿!E145)</f>
        <v>山田花子３</v>
      </c>
      <c r="C148" s="22" t="str">
        <f>IF(名簿!F145="","",名簿!F145)</f>
        <v>様</v>
      </c>
      <c r="E148" s="8" t="str">
        <f>IF(名簿!E149="","",名簿!E149)</f>
        <v>山田花子７</v>
      </c>
      <c r="F148" s="22" t="str">
        <f>IF(名簿!F149="","",名簿!F149)</f>
        <v>様</v>
      </c>
    </row>
    <row r="149" spans="2:6" ht="24.75" customHeight="1" x14ac:dyDescent="0.15">
      <c r="B149" s="5" t="str">
        <f>IF(名簿!D146="","",名簿!C146&amp;CHAR(10)&amp;名簿!D146)</f>
        <v xml:space="preserve">
新郎友人</v>
      </c>
      <c r="C149" s="22"/>
      <c r="E149" s="7" t="str">
        <f>IF(名簿!D150="","",名簿!C150&amp;CHAR(10)&amp;名簿!D150)</f>
        <v xml:space="preserve">
新郎友人</v>
      </c>
      <c r="F149" s="22"/>
    </row>
    <row r="150" spans="2:6" ht="24.75" customHeight="1" x14ac:dyDescent="0.15">
      <c r="B150" s="8" t="str">
        <f>IF(名簿!E146="","",名簿!E146)</f>
        <v>山田花子４</v>
      </c>
      <c r="C150" s="22" t="str">
        <f>IF(名簿!F146="","",名簿!F146)</f>
        <v>様</v>
      </c>
      <c r="E150" s="8" t="str">
        <f>IF(名簿!E150="","",名簿!E150)</f>
        <v>山田花子８</v>
      </c>
      <c r="F150" s="22" t="str">
        <f>IF(名簿!F150="","",名簿!F150)</f>
        <v>様</v>
      </c>
    </row>
    <row r="153" spans="2:6" ht="24.75" customHeight="1" x14ac:dyDescent="0.15">
      <c r="B153" s="5" t="str">
        <f>IF(名簿!D153="","",名簿!C153&amp;CHAR(10)&amp;名簿!D153)</f>
        <v xml:space="preserve">
新郎友人</v>
      </c>
      <c r="C153" s="22"/>
      <c r="E153" s="7" t="str">
        <f>IF(名簿!D157="","",名簿!C157&amp;CHAR(10)&amp;名簿!D157)</f>
        <v xml:space="preserve">
新郎友人</v>
      </c>
      <c r="F153" s="22"/>
    </row>
    <row r="154" spans="2:6" ht="24.75" customHeight="1" x14ac:dyDescent="0.15">
      <c r="B154" s="8" t="str">
        <f>IF(名簿!E153="","",名簿!E153)</f>
        <v>山田花子１</v>
      </c>
      <c r="C154" s="22" t="str">
        <f>IF(名簿!F153="","",名簿!F153)</f>
        <v>様</v>
      </c>
      <c r="E154" s="8" t="str">
        <f>IF(名簿!E157="","",名簿!E157)</f>
        <v>山田花子５</v>
      </c>
      <c r="F154" s="22" t="str">
        <f>IF(名簿!F157="","",名簿!F157)</f>
        <v>様</v>
      </c>
    </row>
    <row r="155" spans="2:6" ht="24.75" customHeight="1" x14ac:dyDescent="0.15">
      <c r="B155" s="5" t="str">
        <f>IF(名簿!D154="","",名簿!C154&amp;CHAR(10)&amp;名簿!D154)</f>
        <v xml:space="preserve">
新郎友人</v>
      </c>
      <c r="C155" s="22"/>
      <c r="E155" s="7" t="str">
        <f>IF(名簿!D158="","",名簿!C158&amp;CHAR(10)&amp;名簿!D158)</f>
        <v xml:space="preserve">
新郎友人</v>
      </c>
      <c r="F155" s="22"/>
    </row>
    <row r="156" spans="2:6" ht="24.75" customHeight="1" x14ac:dyDescent="0.15">
      <c r="B156" s="8" t="str">
        <f>IF(名簿!E154="","",名簿!E154)</f>
        <v>山田花子２</v>
      </c>
      <c r="C156" s="22" t="str">
        <f>IF(名簿!F154="","",名簿!F154)</f>
        <v>様</v>
      </c>
      <c r="D156" s="26" t="str">
        <f>名簿!B153</f>
        <v>寿16</v>
      </c>
      <c r="E156" s="8" t="str">
        <f>IF(名簿!E158="","",名簿!E158)</f>
        <v>山田花子６</v>
      </c>
      <c r="F156" s="22" t="str">
        <f>IF(名簿!F158="","",名簿!F158)</f>
        <v>様</v>
      </c>
    </row>
    <row r="157" spans="2:6" ht="24.75" customHeight="1" x14ac:dyDescent="0.15">
      <c r="B157" s="5" t="str">
        <f>IF(名簿!D155="","",名簿!C155&amp;CHAR(10)&amp;名簿!D155)</f>
        <v xml:space="preserve">
新郎友人</v>
      </c>
      <c r="C157" s="22"/>
      <c r="D157" s="26"/>
      <c r="E157" s="7" t="str">
        <f>IF(名簿!D159="","",名簿!C159&amp;CHAR(10)&amp;名簿!D159)</f>
        <v xml:space="preserve">
新郎友人</v>
      </c>
      <c r="F157" s="22"/>
    </row>
    <row r="158" spans="2:6" ht="24.75" customHeight="1" x14ac:dyDescent="0.15">
      <c r="B158" s="8" t="str">
        <f>IF(名簿!E155="","",名簿!E155)</f>
        <v>山田花子３</v>
      </c>
      <c r="C158" s="22" t="str">
        <f>IF(名簿!F155="","",名簿!F155)</f>
        <v>様</v>
      </c>
      <c r="E158" s="8" t="str">
        <f>IF(名簿!E159="","",名簿!E159)</f>
        <v>山田花子７</v>
      </c>
      <c r="F158" s="22" t="str">
        <f>IF(名簿!F159="","",名簿!F159)</f>
        <v>様</v>
      </c>
    </row>
    <row r="159" spans="2:6" ht="24.75" customHeight="1" x14ac:dyDescent="0.15">
      <c r="B159" s="5" t="str">
        <f>IF(名簿!D156="","",名簿!C156&amp;CHAR(10)&amp;名簿!D156)</f>
        <v xml:space="preserve">
新郎友人</v>
      </c>
      <c r="C159" s="22"/>
      <c r="E159" s="7" t="str">
        <f>IF(名簿!D160="","",名簿!C160&amp;CHAR(10)&amp;名簿!D160)</f>
        <v xml:space="preserve">
新郎友人</v>
      </c>
      <c r="F159" s="22"/>
    </row>
    <row r="160" spans="2:6" ht="24.75" customHeight="1" x14ac:dyDescent="0.15">
      <c r="B160" s="8" t="str">
        <f>IF(名簿!E156="","",名簿!E156)</f>
        <v>山田花子４</v>
      </c>
      <c r="C160" s="22" t="str">
        <f>IF(名簿!F156="","",名簿!F156)</f>
        <v>様</v>
      </c>
      <c r="E160" s="8" t="str">
        <f>IF(名簿!E160="","",名簿!E160)</f>
        <v>山田花子８</v>
      </c>
      <c r="F160" s="22" t="str">
        <f>IF(名簿!F160="","",名簿!F160)</f>
        <v>ちゃん</v>
      </c>
    </row>
    <row r="163" spans="2:5" ht="24.75" customHeight="1" x14ac:dyDescent="0.15">
      <c r="B163" s="5"/>
      <c r="E163" s="7"/>
    </row>
    <row r="164" spans="2:5" ht="24.75" customHeight="1" x14ac:dyDescent="0.15">
      <c r="B164" s="8"/>
      <c r="E164" s="8"/>
    </row>
    <row r="165" spans="2:5" ht="24.75" customHeight="1" x14ac:dyDescent="0.15">
      <c r="B165" s="5"/>
      <c r="E165" s="7"/>
    </row>
    <row r="166" spans="2:5" ht="24.75" customHeight="1" x14ac:dyDescent="0.15">
      <c r="B166" s="8"/>
      <c r="D166" s="26"/>
      <c r="E166" s="8"/>
    </row>
    <row r="167" spans="2:5" ht="24.75" customHeight="1" x14ac:dyDescent="0.15">
      <c r="B167" s="5"/>
      <c r="D167" s="26"/>
      <c r="E167" s="7"/>
    </row>
    <row r="168" spans="2:5" ht="24.75" customHeight="1" x14ac:dyDescent="0.15">
      <c r="B168" s="8"/>
      <c r="E168" s="8"/>
    </row>
    <row r="169" spans="2:5" ht="24.75" customHeight="1" x14ac:dyDescent="0.15">
      <c r="B169" s="5"/>
      <c r="E169" s="7"/>
    </row>
    <row r="170" spans="2:5" ht="24.75" customHeight="1" x14ac:dyDescent="0.15">
      <c r="B170" s="8"/>
      <c r="E170" s="8"/>
    </row>
    <row r="173" spans="2:5" ht="24.75" customHeight="1" x14ac:dyDescent="0.15">
      <c r="B173" s="5"/>
      <c r="E173" s="7"/>
    </row>
    <row r="174" spans="2:5" ht="24.75" customHeight="1" x14ac:dyDescent="0.15">
      <c r="B174" s="8"/>
      <c r="E174" s="8"/>
    </row>
    <row r="175" spans="2:5" ht="24.75" customHeight="1" x14ac:dyDescent="0.15">
      <c r="B175" s="5"/>
      <c r="E175" s="7"/>
    </row>
    <row r="176" spans="2:5" ht="24.75" customHeight="1" x14ac:dyDescent="0.15">
      <c r="B176" s="8"/>
      <c r="D176" s="26"/>
      <c r="E176" s="8"/>
    </row>
    <row r="177" spans="2:6" ht="24.75" customHeight="1" x14ac:dyDescent="0.15">
      <c r="B177" s="5"/>
      <c r="D177" s="26"/>
      <c r="E177" s="7"/>
    </row>
    <row r="178" spans="2:6" ht="24.75" customHeight="1" x14ac:dyDescent="0.15">
      <c r="B178" s="8"/>
      <c r="E178" s="8"/>
    </row>
    <row r="179" spans="2:6" ht="24.75" customHeight="1" x14ac:dyDescent="0.15">
      <c r="B179" s="5"/>
      <c r="E179" s="7"/>
    </row>
    <row r="180" spans="2:6" ht="24.75" customHeight="1" x14ac:dyDescent="0.15">
      <c r="B180" s="8"/>
      <c r="E180" s="8"/>
    </row>
    <row r="183" spans="2:6" ht="24.75" customHeight="1" x14ac:dyDescent="0.15">
      <c r="B183" s="5" t="e">
        <f>#REF!&amp;CHAR(10)&amp;#REF!</f>
        <v>#REF!</v>
      </c>
      <c r="E183" s="7" t="e">
        <f>#REF!&amp;CHAR(10)&amp;#REF!</f>
        <v>#REF!</v>
      </c>
    </row>
    <row r="184" spans="2:6" ht="24.75" customHeight="1" x14ac:dyDescent="0.15">
      <c r="B184" s="8" t="e">
        <f>IF(#REF!="","",#REF!)</f>
        <v>#REF!</v>
      </c>
      <c r="C184" s="12" t="e">
        <f>IF(#REF!="","",#REF!)</f>
        <v>#REF!</v>
      </c>
      <c r="E184" s="8" t="e">
        <f>IF(#REF!="","",#REF!)</f>
        <v>#REF!</v>
      </c>
      <c r="F184" s="12" t="e">
        <f>IF(#REF!="","",#REF!)</f>
        <v>#REF!</v>
      </c>
    </row>
    <row r="185" spans="2:6" ht="24.75" customHeight="1" x14ac:dyDescent="0.15">
      <c r="B185" s="5" t="e">
        <f>#REF!&amp;CHAR(10)&amp;#REF!</f>
        <v>#REF!</v>
      </c>
      <c r="E185" s="7" t="e">
        <f>#REF!&amp;CHAR(10)&amp;#REF!</f>
        <v>#REF!</v>
      </c>
    </row>
    <row r="186" spans="2:6" ht="24.75" customHeight="1" x14ac:dyDescent="0.15">
      <c r="B186" s="8" t="e">
        <f>IF(#REF!="","",#REF!)</f>
        <v>#REF!</v>
      </c>
      <c r="C186" s="12" t="e">
        <f>IF(#REF!="","",#REF!)</f>
        <v>#REF!</v>
      </c>
      <c r="D186" s="26" t="e">
        <f>#REF!</f>
        <v>#REF!</v>
      </c>
      <c r="E186" s="8" t="e">
        <f>IF(#REF!="","",#REF!)</f>
        <v>#REF!</v>
      </c>
      <c r="F186" s="12" t="e">
        <f>IF(#REF!="","",#REF!)</f>
        <v>#REF!</v>
      </c>
    </row>
    <row r="187" spans="2:6" ht="24.75" customHeight="1" x14ac:dyDescent="0.15">
      <c r="B187" s="5" t="e">
        <f>#REF!&amp;CHAR(10)&amp;#REF!</f>
        <v>#REF!</v>
      </c>
      <c r="D187" s="26"/>
      <c r="E187" s="7" t="e">
        <f>#REF!&amp;CHAR(10)&amp;#REF!</f>
        <v>#REF!</v>
      </c>
    </row>
    <row r="188" spans="2:6" ht="24.75" customHeight="1" x14ac:dyDescent="0.15">
      <c r="B188" s="8" t="e">
        <f>IF(#REF!="","",#REF!)</f>
        <v>#REF!</v>
      </c>
      <c r="C188" s="12" t="e">
        <f>IF(#REF!="","",#REF!)</f>
        <v>#REF!</v>
      </c>
      <c r="E188" s="8" t="e">
        <f>IF(#REF!="","",#REF!)</f>
        <v>#REF!</v>
      </c>
      <c r="F188" s="12" t="e">
        <f>IF(#REF!="","",#REF!)</f>
        <v>#REF!</v>
      </c>
    </row>
    <row r="189" spans="2:6" ht="24.75" customHeight="1" x14ac:dyDescent="0.15">
      <c r="B189" s="5" t="e">
        <f>#REF!&amp;CHAR(10)&amp;#REF!</f>
        <v>#REF!</v>
      </c>
      <c r="E189" s="7" t="e">
        <f>#REF!&amp;CHAR(10)&amp;#REF!</f>
        <v>#REF!</v>
      </c>
    </row>
    <row r="190" spans="2:6" ht="24.75" customHeight="1" x14ac:dyDescent="0.15">
      <c r="B190" s="8" t="e">
        <f>IF(#REF!="","",#REF!)</f>
        <v>#REF!</v>
      </c>
      <c r="C190" s="12" t="e">
        <f>IF(#REF!="","",#REF!)</f>
        <v>#REF!</v>
      </c>
      <c r="E190" s="8" t="e">
        <f>IF(#REF!="","",#REF!)</f>
        <v>#REF!</v>
      </c>
      <c r="F190" s="12" t="e">
        <f>IF(#REF!="","",#REF!)</f>
        <v>#REF!</v>
      </c>
    </row>
    <row r="193" spans="2:6" ht="24.75" customHeight="1" x14ac:dyDescent="0.15">
      <c r="B193" s="5" t="e">
        <f>#REF!&amp;CHAR(10)&amp;#REF!</f>
        <v>#REF!</v>
      </c>
      <c r="E193" s="7" t="e">
        <f>#REF!&amp;CHAR(10)&amp;#REF!</f>
        <v>#REF!</v>
      </c>
    </row>
    <row r="194" spans="2:6" ht="24.75" customHeight="1" x14ac:dyDescent="0.15">
      <c r="B194" s="8" t="e">
        <f>IF(#REF!="","",#REF!)</f>
        <v>#REF!</v>
      </c>
      <c r="C194" s="12" t="e">
        <f>IF(#REF!="","",#REF!)</f>
        <v>#REF!</v>
      </c>
      <c r="E194" s="8" t="e">
        <f>IF(#REF!="","",#REF!)</f>
        <v>#REF!</v>
      </c>
      <c r="F194" s="12" t="e">
        <f>IF(#REF!="","",#REF!)</f>
        <v>#REF!</v>
      </c>
    </row>
    <row r="195" spans="2:6" ht="24.75" customHeight="1" x14ac:dyDescent="0.15">
      <c r="B195" s="5" t="e">
        <f>#REF!&amp;CHAR(10)&amp;#REF!</f>
        <v>#REF!</v>
      </c>
      <c r="E195" s="7" t="e">
        <f>#REF!&amp;CHAR(10)&amp;#REF!</f>
        <v>#REF!</v>
      </c>
    </row>
    <row r="196" spans="2:6" ht="24.75" customHeight="1" x14ac:dyDescent="0.15">
      <c r="B196" s="8" t="e">
        <f>IF(#REF!="","",#REF!)</f>
        <v>#REF!</v>
      </c>
      <c r="C196" s="12" t="e">
        <f>IF(#REF!="","",#REF!)</f>
        <v>#REF!</v>
      </c>
      <c r="D196" s="26" t="e">
        <f>#REF!</f>
        <v>#REF!</v>
      </c>
      <c r="E196" s="8" t="e">
        <f>IF(#REF!="","",#REF!)</f>
        <v>#REF!</v>
      </c>
      <c r="F196" s="12" t="e">
        <f>IF(#REF!="","",#REF!)</f>
        <v>#REF!</v>
      </c>
    </row>
    <row r="197" spans="2:6" ht="24.75" customHeight="1" x14ac:dyDescent="0.15">
      <c r="B197" s="5" t="e">
        <f>#REF!&amp;CHAR(10)&amp;#REF!</f>
        <v>#REF!</v>
      </c>
      <c r="D197" s="26"/>
      <c r="E197" s="7" t="e">
        <f>#REF!&amp;CHAR(10)&amp;#REF!</f>
        <v>#REF!</v>
      </c>
    </row>
    <row r="198" spans="2:6" ht="24.75" customHeight="1" x14ac:dyDescent="0.15">
      <c r="B198" s="8" t="e">
        <f>IF(#REF!="","",#REF!)</f>
        <v>#REF!</v>
      </c>
      <c r="C198" s="12" t="e">
        <f>IF(#REF!="","",#REF!)</f>
        <v>#REF!</v>
      </c>
      <c r="E198" s="8" t="e">
        <f>IF(#REF!="","",#REF!)</f>
        <v>#REF!</v>
      </c>
      <c r="F198" s="12" t="e">
        <f>IF(#REF!="","",#REF!)</f>
        <v>#REF!</v>
      </c>
    </row>
    <row r="199" spans="2:6" ht="24.75" customHeight="1" x14ac:dyDescent="0.15">
      <c r="B199" s="5" t="e">
        <f>#REF!&amp;CHAR(10)&amp;#REF!</f>
        <v>#REF!</v>
      </c>
      <c r="E199" s="7" t="e">
        <f>#REF!&amp;CHAR(10)&amp;#REF!</f>
        <v>#REF!</v>
      </c>
    </row>
    <row r="200" spans="2:6" ht="24.75" customHeight="1" x14ac:dyDescent="0.15">
      <c r="B200" s="8" t="e">
        <f>IF(#REF!="","",#REF!)</f>
        <v>#REF!</v>
      </c>
      <c r="C200" s="12" t="e">
        <f>IF(#REF!="","",#REF!)</f>
        <v>#REF!</v>
      </c>
      <c r="E200" s="8" t="e">
        <f>IF(#REF!="","",#REF!)</f>
        <v>#REF!</v>
      </c>
      <c r="F200" s="12" t="e">
        <f>IF(#REF!="","",#REF!)</f>
        <v>#REF!</v>
      </c>
    </row>
  </sheetData>
  <mergeCells count="20">
    <mergeCell ref="D26:D27"/>
    <mergeCell ref="D6:D7"/>
    <mergeCell ref="D16:D17"/>
    <mergeCell ref="D66:D67"/>
    <mergeCell ref="D76:D77"/>
    <mergeCell ref="D86:D87"/>
    <mergeCell ref="D36:D37"/>
    <mergeCell ref="D46:D47"/>
    <mergeCell ref="D56:D57"/>
    <mergeCell ref="D126:D127"/>
    <mergeCell ref="D136:D137"/>
    <mergeCell ref="D146:D147"/>
    <mergeCell ref="D96:D97"/>
    <mergeCell ref="D106:D107"/>
    <mergeCell ref="D116:D117"/>
    <mergeCell ref="D166:D167"/>
    <mergeCell ref="D176:D177"/>
    <mergeCell ref="D186:D187"/>
    <mergeCell ref="D196:D197"/>
    <mergeCell ref="D156:D157"/>
  </mergeCells>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席次表</vt:lpstr>
      <vt:lpstr>基本情報</vt:lpstr>
      <vt:lpstr>名簿</vt:lpstr>
      <vt:lpstr>Sheet1</vt:lpstr>
      <vt:lpstr>席次表!Print_Area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User</cp:lastModifiedBy>
  <cp:lastPrinted>2018-04-04T08:10:08Z</cp:lastPrinted>
  <dcterms:created xsi:type="dcterms:W3CDTF">2017-11-10T10:50:02Z</dcterms:created>
  <dcterms:modified xsi:type="dcterms:W3CDTF">2018-04-04T08:43:33Z</dcterms:modified>
</cp:coreProperties>
</file>